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autoCompressPictures="0"/>
  <mc:AlternateContent xmlns:mc="http://schemas.openxmlformats.org/markup-compatibility/2006">
    <mc:Choice Requires="x15">
      <x15ac:absPath xmlns:x15ac="http://schemas.microsoft.com/office/spreadsheetml/2010/11/ac" url="https://obbrezice-my.sharepoint.com/personal/vilma_zupancic_brezice_si/Documents/SLUZBA/JAVNA NAROČILA/ZUNANJI/Lekarna Brežice 2023/RD/Popis del - sklop 1/"/>
    </mc:Choice>
  </mc:AlternateContent>
  <xr:revisionPtr revIDLastSave="20" documentId="8_{BBD7BAD7-9F89-4942-B690-3E97D1909827}" xr6:coauthVersionLast="47" xr6:coauthVersionMax="47" xr10:uidLastSave="{CCA70CC4-CFE4-42D1-80E5-18C89BCCB1CC}"/>
  <bookViews>
    <workbookView xWindow="-120" yWindow="-120" windowWidth="25440" windowHeight="15390" xr2:uid="{00000000-000D-0000-FFFF-FFFF00000000}"/>
  </bookViews>
  <sheets>
    <sheet name="1_OPREMA" sheetId="3" r:id="rId1"/>
  </sheets>
  <definedNames>
    <definedName name="_xlnm.Print_Area" localSheetId="0">'1_OPREMA'!$A$1:$G$302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288" i="3" l="1"/>
  <c r="F287" i="3"/>
  <c r="F286" i="3"/>
  <c r="F188" i="3" l="1"/>
  <c r="F218" i="3" l="1"/>
  <c r="F215" i="3"/>
  <c r="F210" i="3"/>
  <c r="F205" i="3"/>
  <c r="F200" i="3"/>
  <c r="F185" i="3"/>
  <c r="F180" i="3"/>
  <c r="F175" i="3"/>
  <c r="F170" i="3"/>
  <c r="F167" i="3"/>
  <c r="F164" i="3"/>
  <c r="F159" i="3"/>
  <c r="F156" i="3"/>
  <c r="F150" i="3"/>
  <c r="F145" i="3"/>
  <c r="F142" i="3"/>
  <c r="F136" i="3"/>
  <c r="F133" i="3"/>
  <c r="F130" i="3"/>
  <c r="F127" i="3"/>
  <c r="F124" i="3"/>
  <c r="F121" i="3"/>
  <c r="F116" i="3"/>
  <c r="F113" i="3"/>
  <c r="F108" i="3"/>
  <c r="F103" i="3"/>
  <c r="F98" i="3"/>
  <c r="F95" i="3"/>
  <c r="F92" i="3"/>
  <c r="F89" i="3"/>
  <c r="F86" i="3"/>
  <c r="F83" i="3"/>
  <c r="F76" i="3"/>
  <c r="F299" i="3" l="1"/>
  <c r="F296" i="3"/>
  <c r="F301" i="3" l="1"/>
  <c r="F14" i="3" s="1"/>
  <c r="F283" i="3" l="1"/>
  <c r="F280" i="3" l="1"/>
  <c r="F277" i="3"/>
  <c r="F271" i="3"/>
  <c r="F268" i="3"/>
  <c r="F266" i="3" l="1"/>
  <c r="F246" i="3" l="1"/>
  <c r="F244" i="3"/>
  <c r="F242" i="3"/>
  <c r="F240" i="3" l="1"/>
  <c r="F238" i="3"/>
  <c r="F236" i="3"/>
  <c r="F234" i="3"/>
  <c r="F232" i="3" l="1"/>
  <c r="F230" i="3"/>
  <c r="F69" i="3"/>
  <c r="F291" i="3" l="1"/>
  <c r="F13" i="3" s="1"/>
  <c r="F220" i="3"/>
  <c r="F12" i="3" s="1"/>
  <c r="F15" i="3" l="1"/>
</calcChain>
</file>

<file path=xl/sharedStrings.xml><?xml version="1.0" encoding="utf-8"?>
<sst xmlns="http://schemas.openxmlformats.org/spreadsheetml/2006/main" count="290" uniqueCount="231">
  <si>
    <t>komplet</t>
  </si>
  <si>
    <t>OP:</t>
  </si>
  <si>
    <t>1.</t>
  </si>
  <si>
    <t>2.</t>
  </si>
  <si>
    <t>3.</t>
  </si>
  <si>
    <t>A/</t>
  </si>
  <si>
    <t>B/</t>
  </si>
  <si>
    <t>Dela je treba izvajati po določilih veljavnih tehničnih predpisov in skladno z obveznimi standardi.</t>
  </si>
  <si>
    <t>kpl</t>
  </si>
  <si>
    <t>vsebina:</t>
  </si>
  <si>
    <t>POPIS OPREME</t>
  </si>
  <si>
    <t>PROJEKTIRANA OPREMA</t>
  </si>
  <si>
    <t>TIPSKA OPREMA</t>
  </si>
  <si>
    <t>4.</t>
  </si>
  <si>
    <t>5.</t>
  </si>
  <si>
    <t>6.</t>
  </si>
  <si>
    <t>7.</t>
  </si>
  <si>
    <t>8.</t>
  </si>
  <si>
    <t>9.</t>
  </si>
  <si>
    <t>10.</t>
  </si>
  <si>
    <t>V cenah sta vedno  zajeti dobava in montaža, ter odvoz embalaže .</t>
  </si>
  <si>
    <t xml:space="preserve">Vse že vgrajene elemente je potrebno zaščititi, pred poškodbo zaradi montaže. Vso embalažo tipske opreme je potrebno odpeljati na deopnijo. </t>
  </si>
  <si>
    <t>REKAPITULACIJA OPREME</t>
  </si>
  <si>
    <t>OPREMA SKUPAJ skupaj brez DDV:</t>
  </si>
  <si>
    <t>PROJEKTIRANA OPREMA SKUPAJ</t>
  </si>
  <si>
    <t>TIPSKA OPREMA SKUPAJ</t>
  </si>
  <si>
    <r>
      <t>Za ves material velja :</t>
    </r>
    <r>
      <rPr>
        <u/>
        <sz val="9"/>
        <rFont val="Arial Narrow"/>
        <family val="2"/>
      </rPr>
      <t xml:space="preserve"> ali enakovredno oz. kot naprimer .</t>
    </r>
    <r>
      <rPr>
        <sz val="9"/>
        <rFont val="Arial Narrow"/>
        <family val="2"/>
      </rPr>
      <t xml:space="preserve"> V primeru menjave se le-ta pred naročilom/vgradnjo potrdi s strani naročnika in arhitekta.</t>
    </r>
  </si>
  <si>
    <t>Ponudnik se je pred izdelavo te ponudbe seznanil s samo lokacijo delovišča ter s tem povezanimi organizacijskimi ukrepi gradnje in v času izvedbe del ne bo uveljavljal nikakršnih dodtanih del iz naslova organizacije izvedb oz. težavnostnih zahtev organizacije gradbišča oz. s tem povezanih del. ta opomba oz. zaveza ponudnika - izvajalca velja za vse vrste ponujenih del.</t>
  </si>
  <si>
    <t>11.</t>
  </si>
  <si>
    <t>12.</t>
  </si>
  <si>
    <t>15.</t>
  </si>
  <si>
    <t>Dobava in montaža obvestilno/reklamnega materiala:</t>
  </si>
  <si>
    <t>žepki za zloženke iz pleksi stekla dimenzije 54x120 cm</t>
  </si>
  <si>
    <t>okvir za namestitev plakatov dimenzije 87x120cm</t>
  </si>
  <si>
    <t>Tabla za obvestila 120x120cm</t>
  </si>
  <si>
    <t>16.</t>
  </si>
  <si>
    <t>Dobava in montaža pisarniškega stola kot npr. Interstuhl Every z mrežnim naslonom in podporami za roke ali enakovredno.</t>
  </si>
  <si>
    <t>Dobava in montaža koša za dežnike, kovinski, perforiran, okrogel fi 30,5 cm, višine 44 cm, kot npr. Hay perforated Bin L.</t>
  </si>
  <si>
    <t>Ročaji pri pozicijah so enaki kot npr. Rujzdesign 2197A in B barvani po RAL-u v čimboljši približek fronti in enaki ali kot npr. Rujzdesign 640.10. Dolžine glej v načrtu pozicij!</t>
  </si>
  <si>
    <t>Vgrajeni materiali so: Ultrapas za delovne površine in frekventne stranske obloke, iveral z ABS nalimkom za korpuse, MDF za ličnice, kjer je tako specificirano. Ultrapas je višjega kakovostnega razreda kot npr. MaxFunder ali enakovredno, MDF je brušen in barvan s strukturno barvo - fina struktura, matt odtenek.</t>
  </si>
  <si>
    <t>Vsi materiali se pred vgradnjo dostavijo v obliki vzorcev formata vsaj A4 ali večje. Potrdi jih naročnik in projektant.</t>
  </si>
  <si>
    <t>P_02.1</t>
  </si>
  <si>
    <t>P_02.2</t>
  </si>
  <si>
    <t>P_03.1</t>
  </si>
  <si>
    <t>P_04.1</t>
  </si>
  <si>
    <t>Stojalo za metle je dimenzije 0,37x0,05x0,08. Sestavljeno je iz kovinske plošče in nastavkov za zatikanje metel. Glej načrt.</t>
  </si>
  <si>
    <t>P_05.1</t>
  </si>
  <si>
    <t>P_06.1</t>
  </si>
  <si>
    <t>Pri vseh stenskih obloga je potrebno predvideti tudi vse izreze za inštalacije. Zajeti v ceno!</t>
  </si>
  <si>
    <t>P_07.1</t>
  </si>
  <si>
    <t>Podpultne in viseče omare so narejene iz iverala z ABS nalimki. Ročaji so kot npr. Rujz 640.10 ali enakovredno.</t>
  </si>
  <si>
    <t>P_08.1</t>
  </si>
  <si>
    <t>P_08.2</t>
  </si>
  <si>
    <t>P_10.1</t>
  </si>
  <si>
    <t>P_10.2</t>
  </si>
  <si>
    <t>P_11.1</t>
  </si>
  <si>
    <t>Dobava in montaža koša za smeti v oficini kot npr. Brabantia Bo pedal bin 2x 30 l ali enakovredno.</t>
  </si>
  <si>
    <t>Dobava in montaža oglasne magnetne deske na steni svetovanja kot npr. Tip table bela ali enakovredno. Dimenzija 120x80 cm v alu okvirju.</t>
  </si>
  <si>
    <t>Dobava in montaža poševnih stenskih nosilcev za zloženke iz prosojnega akrilnega stekla kot npr. Krom pleksi izdelki 3862 ali enakovredno.</t>
  </si>
  <si>
    <t>P_12.1</t>
  </si>
  <si>
    <t>C/</t>
  </si>
  <si>
    <t>LEKARNIŠKA  OPREMA</t>
  </si>
  <si>
    <t>sprejem zdravil pod visečimi omaricami:</t>
  </si>
  <si>
    <t>a)</t>
  </si>
  <si>
    <t>b)</t>
  </si>
  <si>
    <t>c)</t>
  </si>
  <si>
    <t>Pomivalnica</t>
  </si>
  <si>
    <t>d)</t>
  </si>
  <si>
    <t>Magistralna receptura</t>
  </si>
  <si>
    <t>e)</t>
  </si>
  <si>
    <t>Čajna kuhinja</t>
  </si>
  <si>
    <t>f)</t>
  </si>
  <si>
    <t>Dobava in montaža trezorja za denar dvostenska izdelava
varovanje pred ognjem (standard DIN-4102)
varovanje pred vlomom (varnostna stopnja S2 po EN 14450)
predpriprava za sidranje v steno ali tla
zaklepanje: ključavnica na varnostni dvobradi ključ
standardna barva: svetlo siva
Zunanje mere (VxŠxG, mm):
810 x 450 x 380
Notranje mere (VxŠxG, mm):
700 x 360 x 292
Teža (kg):
79
Police: 2                                                                                                                kot npr. Trevis PT4 ali enakovredno.</t>
  </si>
  <si>
    <t>Oficina</t>
  </si>
  <si>
    <t>LEKARNIŠKA OPREMA SKUPAJ</t>
  </si>
  <si>
    <t xml:space="preserve">Dobava in montaža pultnih blagajn kot npr. predal Euro 4141BEE.
Odpiranje elektronsko ali ročno na ključ. Predal ima Stir kovinska obtežilna drzala za euro bankovce, sortirik za euro
kovance in dva premakljiva lončka na desni za odlaganje nesortiranih kovancev. V sortirnik za kovance gre 35 kovancev za
2 eur, 35 kovancev po 1 euro, 35 kovancev za pol eura, 40 kovancev za 20 centov, 40 kovancev za 10 centov, 50 kovancev za
5 c, ter 20 kovancev za 1 in 20 kovancev za 2 cent. Mere 41 cm Sirina, 41 globina, 10 cm viSina. Priklop preko tiskalnika RJ11.
</t>
  </si>
  <si>
    <t>Dobava in montaža vgradnega svetlobnega LED traku, z napajalnimi kabli položenimi ognjevarno v opremi in priklopom na napajalnik. AL profil dim. 17,5×7 mm, opalni pokrov PMMA, LED trak 17,5 W/m, 3000 K, topla bela, 115 LED/m, 24V DC, 2370 lm/m. Napajanje daljših linij (nad 3 m) mora biti zaradi padca napetosti izvedeno z obeh strani LED traku!</t>
  </si>
  <si>
    <t>LEKARNIŠKA OPREMA</t>
  </si>
  <si>
    <t>Vsa tehnika je mišljena z montažo, brez priključitve.</t>
  </si>
  <si>
    <t>Za vso navedeno opremo, stroje in naprave je potrebno pred nabavo in vgradnjo pridobiti potrditev naročnika.</t>
  </si>
  <si>
    <t>Za vso navedeno opremo, stroje in naprave je potrebno pred nabavo in vgradnjo preveriti dimenzije, načine odpiranja, mesta priključevanja na energente itd.</t>
  </si>
  <si>
    <t>Za vso navedeno opremo, stroje in naprave je potrebno pred nabavo in vgradnjo s projektantom uskladiti materiale, obdelave in barve.</t>
  </si>
  <si>
    <t>Vsak ponudnik opreme je dolžan ob ponudbi pregledati celoten projekt notranje opreme. V primeru kakršnekoli nejasnosti se je pred izdelavo ponudbe potrebno pogovoriti s projektantom.</t>
  </si>
  <si>
    <t>Cene formirajte za gotove elemente z vsemi zaključki, finalnimi obdelavami in vsem okovjem.</t>
  </si>
  <si>
    <t>Vse mere je potrebno preveriti na objektu.</t>
  </si>
  <si>
    <t>Za vse aparature, ki se vgrajujejo v lesene elemente je potrebno preveriti dimenzije na licu mesta.</t>
  </si>
  <si>
    <t>Za vse materiale je potrebno narediti vzorce in pridobiti potrditev projektanta.</t>
  </si>
  <si>
    <t>Ročaji so tipski npr. Rujz design, po izbiri projektanta, okovje je tipsko, visokokakovostno.</t>
  </si>
  <si>
    <t>Odmične spone so npr. Blum, sistem Clip top Blumotinon, za mehko zapiranje.</t>
  </si>
  <si>
    <t>Mehanizmi drsnih vrat so s plinskimi blažilci, visokokakovostni in omogočajo lahko odpiranje in zapiranje vrat, brez zatikanja.</t>
  </si>
  <si>
    <t>Vse police v elementih, steklene oz. lesene, so premične.</t>
  </si>
  <si>
    <t>Fiksni predalniki in predalniki na kolesih so opremljeni s centralnim zaklepanjem in vložkom za drobni pisarniški pribor.</t>
  </si>
  <si>
    <t>Oficina, svetovanje, prostor za administrativno delo, farmacevtsko strokovno delo</t>
  </si>
  <si>
    <r>
      <t xml:space="preserve">Pohištvo bo izdelano iz kombinacije materialov:
</t>
    </r>
    <r>
      <rPr>
        <u/>
        <sz val="11"/>
        <rFont val="Arial"/>
        <family val="2"/>
        <charset val="238"/>
      </rPr>
      <t/>
    </r>
  </si>
  <si>
    <t>Vsi elementi so ploskovno in robno oblepljeni z laminatom. Spoji morajo biti nevidni, pod kotom 45°. Pri lepljenju je potrebno uporabiti lepila, ki so po barvi najbolj podobna izbranemu dekorju ali barvi opreme (npr: za bele površine se uporabi belo lepilo...).</t>
  </si>
  <si>
    <t>Korpusi predalnikov in zaprtih omar bodo izdelani v iveralu ali lesnem dekorju po izbiri arhitekta. Robovi bodo oblepljeni z 2 mm ABS nalimki, kroženimi v r=2 mm.</t>
  </si>
  <si>
    <t>Podnožja pultov in retropultov so zakrita z maskami, ki so izdelane iz masivnega lesa ali vodoodporne vezane plošče, oblepljene z enobarvnim laminatom, po izbiri arhitekta.</t>
  </si>
  <si>
    <t>Predali so sistemski, npr. Willach, opremljeni z notranjimi delilci.</t>
  </si>
  <si>
    <t>Pulti in retropulti morajo biti na stiku s tlemi tesnjeni s prozorno trajnoelastično tesnilno maso. Tesnjenje mora biti izvedeno skrbno, z zaščitnim trakom je potrebno zaščititi pohištvo in tla.</t>
  </si>
  <si>
    <t>Spremljajoči prostori</t>
  </si>
  <si>
    <t>Korpusi predalnikov in zaprtih omar bodo izdelani v iveralu po izbiri arhitekta. Robovi bodo oblepljeni z 2 mm ABS nalimki, kroženimi v r=2 mm.</t>
  </si>
  <si>
    <t>Viseče omarice so montirane na sistemske obešalne letve, obešalno okovje je pritrjeno na stranice omar, z možnostjo nastavitev po višini in globini.</t>
  </si>
  <si>
    <t>Pohištvene ključavnice morajo biti sistemske, v posameznem prostoru mora 1 ključ odkleniti vse ključavnice (razen v garderobi).</t>
  </si>
  <si>
    <t>Predali, ki niso sistemski lekarniški, so leseni, opremljeni s sistemom vodil za mehko zapiranje, s polnim izvlekom in integriranim blaženjem, npr. Blum, Movento.</t>
  </si>
  <si>
    <t>Podnožja pultov so regulirne nogice, zakrite z maskami, ki so izdelane iz masivnega lesa ali vodoodporne vezane plošče, oblepljene z ustreznim laminatom, s prozornim talnim tesnilnim profilom iz umetne mase.</t>
  </si>
  <si>
    <t>Kovinska podnožja pultov so iz sistema H, iz kovinskih pohištvenih cevi, z nivelirnimi nogicami.</t>
  </si>
  <si>
    <r>
      <rPr>
        <u/>
        <sz val="10"/>
        <rFont val="Arial Narrow"/>
        <family val="2"/>
      </rPr>
      <t>laminat Egger, obdelave PT Topmatt, vzorec po izbiri arhitekta</t>
    </r>
    <r>
      <rPr>
        <sz val="10"/>
        <rFont val="Arial Narrow"/>
        <family val="2"/>
      </rPr>
      <t xml:space="preserve"> vse delovne plošče in krovne plošče (izdajnih pultov, retropulta, prodajnih polic, gondol…)</t>
    </r>
  </si>
  <si>
    <r>
      <rPr>
        <u/>
        <sz val="10"/>
        <rFont val="Arial Narrow"/>
        <family val="2"/>
      </rPr>
      <t>laminat Egger, lesni dekor, vzorec po izbiri arhitekta notranjost polic, odprti poličniki</t>
    </r>
    <r>
      <rPr>
        <sz val="10"/>
        <rFont val="Arial Narrow"/>
        <family val="2"/>
      </rPr>
      <t xml:space="preserve"> .</t>
    </r>
  </si>
  <si>
    <r>
      <rPr>
        <u/>
        <sz val="10"/>
        <rFont val="Arial Narrow"/>
        <family val="2"/>
      </rPr>
      <t>iveral Egger, obdelave PM PerfectSense Matt, vzorec po izbiri arhitekta</t>
    </r>
    <r>
      <rPr>
        <sz val="10"/>
        <rFont val="Arial Narrow"/>
        <family val="2"/>
      </rPr>
      <t xml:space="preserve"> vse vidne površine (hrbtišče retropulta, vse obloge sten, stranice…)</t>
    </r>
  </si>
  <si>
    <r>
      <rPr>
        <u/>
        <sz val="10"/>
        <rFont val="Arial Narrow"/>
        <family val="2"/>
      </rPr>
      <t>iveral Egger, obdelave ST9 Smoothtouch Matt, vzorec po izbiri arhitekta</t>
    </r>
    <r>
      <rPr>
        <sz val="10"/>
        <rFont val="Arial Narrow"/>
        <family val="2"/>
      </rPr>
      <t xml:space="preserve"> vse notranje površine (nevidne stranice, police…)</t>
    </r>
  </si>
  <si>
    <r>
      <t xml:space="preserve">Ličnice predalov bodo izdelane </t>
    </r>
    <r>
      <rPr>
        <u/>
        <sz val="10"/>
        <rFont val="Arial Narrow"/>
        <family val="2"/>
      </rPr>
      <t>iz mediapana</t>
    </r>
    <r>
      <rPr>
        <sz val="10"/>
        <rFont val="Arial Narrow"/>
        <family val="2"/>
      </rPr>
      <t>, debeline 22 mm, pore zapolnjene s polnilnim nanosom, lakirano s temeljnim in pokrivnim PU lakom, barva po izbiri arhitekta. Površine morajo biti predhodno obrušene z gr. 180 in 3× lakirane, z vmesnim brušenjem gr. 280.</t>
    </r>
  </si>
  <si>
    <r>
      <rPr>
        <u/>
        <sz val="10"/>
        <rFont val="Arial Narrow"/>
        <family val="2"/>
      </rPr>
      <t>laminat Egger, obdelave PT Topmatt, vzorec po izbiri arhitekta</t>
    </r>
    <r>
      <rPr>
        <sz val="10"/>
        <rFont val="Arial Narrow"/>
        <family val="2"/>
      </rPr>
      <t xml:space="preserve"> vse delovne plošče, pultne plošče in krovne plošče</t>
    </r>
  </si>
  <si>
    <r>
      <rPr>
        <u/>
        <sz val="10"/>
        <rFont val="Arial Narrow"/>
        <family val="2"/>
      </rPr>
      <t>iveral Egger, obdelave PM PerfectSense Matt, vzorec po izbiri arhitekta</t>
    </r>
    <r>
      <rPr>
        <sz val="10"/>
        <rFont val="Arial Narrow"/>
        <family val="2"/>
      </rPr>
      <t xml:space="preserve"> vrata omar, ličnice predalov, obloge sten</t>
    </r>
  </si>
  <si>
    <r>
      <rPr>
        <u/>
        <sz val="10"/>
        <rFont val="Arial Narrow"/>
        <family val="2"/>
      </rPr>
      <t>iveral Egger, obdelave ST9 Smoothtouch Matt, vzorec po izbiri arhitekta</t>
    </r>
    <r>
      <rPr>
        <sz val="10"/>
        <rFont val="Arial Narrow"/>
        <family val="2"/>
      </rPr>
      <t xml:space="preserve"> korpusi omar, police</t>
    </r>
  </si>
  <si>
    <r>
      <rPr>
        <u/>
        <sz val="10"/>
        <rFont val="Arial Narrow"/>
        <family val="2"/>
      </rPr>
      <t>iveral Egger, lesni dekor, vzorec po izbiri arhitekta</t>
    </r>
    <r>
      <rPr>
        <sz val="10"/>
        <rFont val="Arial Narrow"/>
        <family val="2"/>
      </rPr>
      <t xml:space="preserve"> odprti poličniki, obrobe poličnikov, po načrtu</t>
    </r>
  </si>
  <si>
    <t>14.</t>
  </si>
  <si>
    <t>LEKARNA TRNJE</t>
  </si>
  <si>
    <t>POZICIJA P 01 - VETROLOV</t>
  </si>
  <si>
    <t>P_01</t>
  </si>
  <si>
    <t>POZICIJA P 02 - OFICINA</t>
  </si>
  <si>
    <t>Retro pult je skupne dimenzije 1350x60x260 cm (dxgxv). Sestavljen je iz 10 ih korpusov z lekarniškimi predali: 20 predalov 82,50x60x15 cm (dxgxv) in 10 predalov 82,50x60x25 cm (dxgxv). Poleg so 3 korpusi 32x60x60 cm (dxgxv) z višinsko nastavljivo polico, krilnimi vrati. Trije korpusi imajo navadne predale z mehanizmom za mehko zapiranje višjega cenovnega razreda kot npr. Blumm ali enakovredno. Dva korpusa sta dimenzije 83x60x60 cm (dxgxv), en korpus dimenzije 56x60x60 cm (dxgxv). Vsak korpus ima dva predala višine 15 cm in en predal višine 25 cm. Vsi korpusi so na coklu iz vodoodporne vezane plošče z UT in ABS nalimkom.</t>
  </si>
  <si>
    <t>Nad korpusi je pult višine 4 cm iz UT. Nad njim so steklene police med lesenimi vertikalami. Vsak segment ima 5 steklenih polic globine 60 cm. Vidnega dela police je 28 cm, za polico je hrbtišče, ki konstrukcijsko drži polico. Dimenzije segmentov so: 1x 98x60x150 cm (dxgxv), 2x 75x60x150 cm (dxgxv), 1x 65x60x150 cm (dxgxv), 1x 36x60x150 cm (dxgxv), 4x 82x60x150 cm (dxgxv), 1x 80x60x150 cm (dxgxv), 1x 61x60x150 cm (dxgxv). Police so steklene debeline 1 cm, kaljene, prozorne. Med segmenti so lesene vertikale 15x 2x60x150 cm (dxgxv). Poleg polic je tudi izdaja iz robota 4x 35x60x150 cm (dxgxv) z dvema steklenima policama nad izdajo in 2x virtualna polica 78x60x150 cm. Nad policami je maska h= 40 cm  in 30 cm globine. Vanjo je vgrajen led trak po celotni dolžini.</t>
  </si>
  <si>
    <t xml:space="preserve">Na strani strank so razstavne vitrine: 4x 70x20x160 cm (dxgxv) in 3x 50x50x160 cm (dxgxv). Štiri vitrine služijo za zastiranje monitorja izdajnih mest, globlje tri pa so povezava med pulti, ki zagotavlja večjo stopnjo intimnosti. Ogrodje vitrin je narejeno iz iverala v delorju lesa debeline 4 cm, police in vrata so steklena, ki se krilno odpirajo in zaklepajo. V vsaki vitrini je 5 steklenih polic. Vsaka vitrina ima na vrhu vgrajen led trak za razsvetljavo izdelkov. </t>
  </si>
  <si>
    <t xml:space="preserve">Ročaji vseh predalov so kot npr. Rujz 2197 A in B ali enakovredno. Vse vidne stranice pulta so narejene iz iverne plošče z UT in ABS, vsi nevidni korpusi pa so iz iverala z ABS nalimkom. </t>
  </si>
  <si>
    <t>Izdajna mesta so zaščitena s steklom dimenzije 4x 145x39. Steklo je v treh primerih vpeto na stranske stranice vitrin v enem končnem pa v vitrino na eni strani in stekleno stojko na drugi strani.</t>
  </si>
  <si>
    <t>Celoten pult je na coklu iz vodoodporne vezane plošče z UT, višina na strani farmacevta je 10 cm, na strani strank 3 cm. Na strani strank je tudi odlagalna polica za torbice dolžine 145 cm. Glej načrt!</t>
  </si>
  <si>
    <t>P_02.3</t>
  </si>
  <si>
    <t>P_02.4</t>
  </si>
  <si>
    <t>P_02.5</t>
  </si>
  <si>
    <t>P_02.6</t>
  </si>
  <si>
    <t>P_02.7</t>
  </si>
  <si>
    <t>Vitrina za izdelke skupne dimenzije 325x40x220 cm (dxgxv) je sestavljena iz spodnjega zaprtega dela dimenzije 325x40x70 in steklene vitrine dimenzije 217x40x150 cm (dxgxv). Spodnji zaprt del je sestavljen iz 3 korpusov, vsak z 2 nastavljivima policama in krilnimi vrati z zaklepanjem. Zgornji del je v celoti iz kaljenega, prosojnega stekla - korpus, fronte in police. V vsaki vitrini je 5 polic, vrata se zaklepajo. Ročaji na zaprtem delu so kot npr. Rujz 2197 A in B ali enakovredno. En segment ima hrbtišče za namestitev LCD zaslona dimenzije 109x150 cm.Spodnji del vitrine je iz iverala z ABS nalimkom.</t>
  </si>
  <si>
    <t>Vitrina za izdelke skupne dimenzije 264x24,40x160 cm (dxgxv) je sestavljena iz spodnjega zaprtega dela dimenzije 264x24,40x70 in steklene vitrine dimenzije 264x24,40x90 cm (dxgxv). Spodnji zaprt del je sestavljen iz 3 korpusov, vsak z 2 nastavljivima policama in krilnimi vrati z zaklepanjem. Zgornji del je v celoti iz kaljenega, prosojnega stekla - korpus, fronte in police. V vsaki vitrini so 3 police, vrata se zaklepajo. Ročaji na zaprtem delu so kot npr. Rujz 2197 A in B ali enakovredno. Spodnji del vitrine je iz iverala z ABS nalimkom.</t>
  </si>
  <si>
    <t>Vitrina za izdelke skupne dimenzije 143x24,40x160 cm (dxgxv) je sestavljena iz spodnjega zaprtega dela dimenzije 143x24,40x70 in steklene vitrine dimenzije 143x24,40x90 cm (dxgxv). Spodnji zaprt del je sestavljen iz 2 korpusov, vsak z 2 nastavljivima policama in krilnimi vrati z zaklepanjem. Zgornji del je v celoti iz kaljenega, prosojnega stekla - korpus, fronte in police. V vsaki vitrini so 3 police, vrata se zaklepajo. Ročaji na zaprtem delu so kot npr. Rujz 2197 A in B ali enakovredno. Spodnji del vitrine je iz iverala z ABS nalimkom.</t>
  </si>
  <si>
    <t>POZICIJA P 03 - PROSTOR ZA ADMINISTRATIVNO DELO</t>
  </si>
  <si>
    <t>POZICIJA P 04 - SVETOVANJE</t>
  </si>
  <si>
    <t>Delovno mesto za administrativno delo je skupne dimenzije 244x287x75 cm (dxgxv) in je v obliki črke L. Pod delovno površino debeline 4 cm iz iverne plošče z UT so: 1x predalnik 61x60x71 cm (dxgxv) s tremi predali, 1x predalnik 30x67x71 cm (dxgxv) s tremi predali in 1x odprt poličnik 75x60x71 cm (dxgxv). Predali so višjega kakovostnega razreda z mehkim zapiranjem kot npr. Blumm ali enakovredno. Podnožje mize, korpusi in ličnice so iz iverala. Ročaji so kot npr. Rujz 2197 A in B ali enakovredno. Predalniki se zaklepajo. Pod mizno ploščo je poveznik, na steni pod mizno ploščo pa parapetni kanal s priključki. V mizni plošči so 3x fi 80 mm izrezi s pokrovčki za priključke.</t>
  </si>
  <si>
    <t>Pozicija je skupne dimenzije 219x160x75 cm (dxgxv). Pozicija je sestavljena iz: 1x omarica dimenzije 80x34x71 cm (dxgxv) s krilnimi vrati, premično polico in zaklepanjem, 1x omarica 59x34x71 cm (dxgxv) s krilnimi vrati, premično polico in zaklepanjem in 1x miza 80x160x75 cm. Mizna plošča in polna noga so debeline 4 cm iz iverne plošče z UT in ABS. Pod mizno ploščo je poveznik, na steni pod mizno ploščo pa parapetni kanal s priključki. V mizni plošči so 3x fi 80 mm izrezi s pokrovčki za priključke. Omarice so v celoti iz iverala z ABS nalimkom, ročaji so kot npr. Rujz 2197 A in B.</t>
  </si>
  <si>
    <t>POZICIJA P 05 - PISARNA VODJE</t>
  </si>
  <si>
    <t>P_05.2</t>
  </si>
  <si>
    <t>Pozicija je skupne dimenzije 335x200x75 cm (dxgxv). Pozicija je sestavljena iz: 1x omarica dimenzije 155x34x71 cm (dxgxv) s krilnimi vrati, premično polico in zaklepanjem, 1x omarica 100x34x71 cm (dxgxv) s krilnimi vrati, premično polico in zaklepanjem in 1x miza 80x200x75 cm. Mizna plošča in polna noga so debeline 4 cm iz iverne plošče z UT in ABS. Pod mizno ploščo je poveznik, na steni pod mizno ploščo pa parapetni kanal s priključki. V mizni plošči so 3x fi 80 mm izrezi s pokrovčki za priključke. Omarice so v celoti iz iverala z ABS nalimkom, ročaji so kot npr. Rujz 2197 A in B.</t>
  </si>
  <si>
    <t>POZICIJA P 06 - MATERIALKA</t>
  </si>
  <si>
    <t>P_06.2</t>
  </si>
  <si>
    <t>Pozicija je skupnih dimenzij 160x40x260 cm (dxgxv). Sestavljena je iz: 2x podpultne omarice 76x40x70 cm s krilnimi vrati in premično polico, pult dimenzije 160x40 s stensko oblogo dimenzije 160x80 in eno polico dolžine 160x20 cm - vse iz iverne plošče z UT, nad njimi pa 2x 76x20x70 cm (dxgxv) s krilnimi vrati in premično polico. Spodnje in zgornje omarice v celoti iz iverala z ABS. Ročaji kot npr. Rujz 2197 A in B ali enakovredno. Na vsaki strani 1 maska dimenzije 4x40x260 cm (dxgxv) iz iverala v lesenem dekorju - skupaj 2 maski. Pod visečimi omaricami horizontalna maska 160x20 cm z vgrajenim led trakom.</t>
  </si>
  <si>
    <t>P_06.3</t>
  </si>
  <si>
    <t>P_06.4</t>
  </si>
  <si>
    <t>P_06.5</t>
  </si>
  <si>
    <t>P_06.6</t>
  </si>
  <si>
    <t>POZICIJA P 07 - PROSTOR ZA ODMOR</t>
  </si>
  <si>
    <t>Pult je iz iverne plošče z UT dimenzije 237x60 cm - na koncu - zadnjih 37 cm se zoža na 14 cm. Vanj sta vgrajena pomivalno korito kot npr. Alveus Line 60 ali enakovredno in indukcijska plošča dvojna, kot npr. Bosch PIB375FB1E ali enakovredno. Na steni je obloga iz UT dimenzije 202x060 cm. Nad oblogo so viseče omarice: 1x 60x35x88 cm z vgradno napo kot npr. Bosch DBB67AM60 ali enakovredno, 1x 60x35x88 cm - odprta omarica z višinsko nastavljivo polico in 1 x 80x35x88 cm z višinsko nastavljivo polico in krilnimi vrati. Razen pulta in stenske obloge je kompletna pozicija narejena iz iverala z ABS nalimkom. Ročaji so kot npr. Rujz 2197 A in B ali enakovredno. Celotna pozicija je na coklu iz vlago odporne vezane plošče z UT, na stiku s stropom je fiksna maska iz iverala. Pod stenskimi omarami je maska 202x35 cm z vgrajenim led trakom.</t>
  </si>
  <si>
    <t>P_07.2</t>
  </si>
  <si>
    <t>Klop je skupne dimenzije 299x50x100 cm (dxgxv). Sestavljena je iz podstavka iz iverala dimenzije 299x35x41 cm (dxgxv) in sedišča z naslonom, ki je oblazinjen v kvalitetno tkanino primerno za predvideno uporabo. Končen izbor potrdi naročnik in arhitekt. Naslon je višine 55 cm in v rahlem naklonu.</t>
  </si>
  <si>
    <t>POZICIJA P 08 - SKLADIŠČE</t>
  </si>
  <si>
    <t>Pozicija je skupnih dimenzij 277x47x103 cm (dxgxv). Sestavljena je iz visoke mize za odlaganje, ki sega do okna. Debelina stranic je 4 cm, narejena je iz iverala z abs. Deloma nalega na parapetni zid od okna. Potrebno je vpasovanje.</t>
  </si>
  <si>
    <t>Pozicija je sestavljena iz odprtih poličnikov naslednjih dimenzij:</t>
  </si>
  <si>
    <t>1. 80x35x220 cm (dxgxv) - 4 kosi</t>
  </si>
  <si>
    <t>2. 80x70x220 cm (dxgxv) - 2 kosa</t>
  </si>
  <si>
    <t>P_08.3</t>
  </si>
  <si>
    <t>Pozicija je skupnih dimenzij 190x50x220 cm (dxgxv). Sestavlja jo odprt poličnik iz dveh enakih segmentov. V vsakem segmentu je 5 polic, ena fiksna in 4 višinsko nastavljive. Poličnik ima hrbtišče. V celoti je narejen iz iverala z ABS nalimkom. Zaradi varnosti je pritrjen na steno. Postavljen je na cokl iz vodoodporne vezane plošče z UT.</t>
  </si>
  <si>
    <t>Poličniki so v celoti narejeni iz iverala z ABS nalimkom. Police so višinsko nastavljive, razen ene, ki služi za konstrukcijsko ojačanje. V vsakem poličniku je 5 polic. Poličniki pod točko 1 imajo hrbtišče, pod točko 2 pa so brez hrbtišča. Zaradi varnosti so poličniki privijačeni med seboj v togo konstrukcijo in še v steno. Postavljeni so na cokel iz vodoodporne vezane plošče z UT.</t>
  </si>
  <si>
    <t>POZICIJA P 10 - GARDEROBA</t>
  </si>
  <si>
    <t>Stensko ogledalo je skupne dimenzije 55x3x204m (dxgxv). Ogledalo ima lesen okvir debeline 3 cm.</t>
  </si>
  <si>
    <t>POZICIJA P 11 - PREDPROSTOR</t>
  </si>
  <si>
    <t>POZICIJA P 12 - WC</t>
  </si>
  <si>
    <t>POZICIJA P 13 - ČISTILA</t>
  </si>
  <si>
    <t>P_13.1</t>
  </si>
  <si>
    <t>POZICIJA P 14 - MAGISTRALNA RECEPTURA</t>
  </si>
  <si>
    <t>P_14.1</t>
  </si>
  <si>
    <t>Pozicija je v obliki črke L dimenzije 301x193x260 cm (dxgxv). Sestavljena je iz podpultnih omar, pulta s stensko oblogo in visečih omar. Podpultne omare so: 3x 60x60x80 cm, vsaka ima 4 predale boljše kvalitete in mehkim zapiranjem, skupaj 12, 1x 59x60x80 cm s predalom za smeti, kot npr. Odako Halilo Triple XL/600 ali enakovredno, 1x 121x60x80 kotna omarica, vrtljiv element kot npr. Odako Nuvola 45 ali enakovredno, 1x 70x60x80 s 4 policami in krilnimi vrati. Podpultne omare so v celoti iz iverala, postavljene so na 10 cm cokel iz vlago odporne vezane plošče z UT.</t>
  </si>
  <si>
    <t>Viseče omarice so: 1x 60x35x95 - 2 višinsko nastavljivi polici, krilna vrata, 2x 72x35x95  - 2 višinsko nastavljivi polici, enokrilna vrata, 1x 68x35x95 - 2 višinsko nastavljivi polici, brez vrat odprte police, 1x 125x35x95 - 2 višinsko nastavljivi polici, brez vrat odprte police, 1x 60x35x95 - vgradna napa kot npr. Bosch DBB67AM60 ali enakovredno. Nad omaricami je po celotni višini do stropa - 10 cm maska.</t>
  </si>
  <si>
    <t>Po steni je med pultom in visečimi omaricami stenska obloga višine 65 cm, debeline 8 cm, dolžina 301+193 cm.</t>
  </si>
  <si>
    <t>Pod visečimi omaricami je vgrajen led trak za boljšo razsvetljavo pulta.</t>
  </si>
  <si>
    <t>POZICIJA P 15 - POMIVALNICA</t>
  </si>
  <si>
    <t>P_15.1</t>
  </si>
  <si>
    <t xml:space="preserve">Pult je v obliki črke L dimenzije 301x68 in 193 x60 cm iz iverne plošče z UT. Vanj je vgrajeno korito kot npr Alveus Line 60 ali enakovredno. </t>
  </si>
  <si>
    <t>P_16.1</t>
  </si>
  <si>
    <t>POZICIJA P 18 - SPREJEM ZDRAVIL</t>
  </si>
  <si>
    <t>P_18.1</t>
  </si>
  <si>
    <t>P_18.2</t>
  </si>
  <si>
    <t>Miza za računalnik pri robotu je dimenzije 1,0x0,65x0,90m (dxgxv), narejena je iz iverne plošče z UT. Je v obliki črke U, pod ploščo je horizontalni poveznik. Stanski plošči in zgornja plošča so debeline 5 cm.</t>
  </si>
  <si>
    <t xml:space="preserve">Dobava in montaža Ognjevarna omara, kot npr. Trevis BS-1161-000 ali enakovredno dimenzija 1950x650x500 mm (vxšxg):
enokrilna vrata
dvostenska izdelava
trismerni zaklepni mehanizem
zaklepanje z varnostnim dvobradim ključem
prestavljive police
standard: izdelana v skladu s standardom DIN 4102 (varovanje papirja pred ognjem približno 30 minut)
namenjena varovanju listin trajne vrednost
standardna barva: svetlo siva </t>
  </si>
  <si>
    <t>P_13.2</t>
  </si>
  <si>
    <t>Dobava in montaža tipske mize dimenzije 180x90x70 cm (dxgxv), podnožje leseno, zgornja ploskev lesena - oboje hrast natur. Barve po izboru naročnika in projektanta. Miza kot npr. Zuiver Storm ali enakovredno.</t>
  </si>
  <si>
    <t>Na pultu je premična zapora iz akrilnega prozornega stekla skupnih dimenzij 60x55x65 cm (dxgxv). Iz sprednje strani je zapora popolnoma odprta. Iz zgornje strani ima poveznik širine 10 cm, iz zadnje pa ima odprtino za dostop do vtičnic. Glej načrt!</t>
  </si>
  <si>
    <t>Dobava, montaža, priklop in validacija lekarniškega hladilnika za zdravila kot npr. Kirsch Med 520 ali enakovredno. Hladilnik je dimenzije 77x76x195,5 cm /dxgxv), kapacitete 500 l, temperaturnega razpona 2-15 stopinj Celzija. Vrata naj bodo steklena.</t>
  </si>
  <si>
    <t>Dobava, montaža kuhalne steklokeramične plošče za uporabo v magistralni recepturi kot npr. steklokeramični kuhalnik Ardes AR 1 F401 enojni ali enakovredno.</t>
  </si>
  <si>
    <t>1,5  m1 s transformatorjem/ skrit v opremo</t>
  </si>
  <si>
    <t>1,4 m1 s transformatorjem/ skrit v opremo</t>
  </si>
  <si>
    <t>4,94 m1 s transformatorjem/ skrit v opremo</t>
  </si>
  <si>
    <t>2,02 m1 s transformatorjem / skrit v opremo</t>
  </si>
  <si>
    <t>4,7  m1 s transformatorjem / skrit v opremo</t>
  </si>
  <si>
    <t>7,6m1 s transformatorjem / skrit v opremo</t>
  </si>
  <si>
    <t>pultne vitrine 29,56 m1 s 4 transformatorji / skriti v opremo</t>
  </si>
  <si>
    <t>g)</t>
  </si>
  <si>
    <t>materialka</t>
  </si>
  <si>
    <t>13.</t>
  </si>
  <si>
    <t>Grafična priprava napisov nad policami v oficini okvirna dolžina 14m1, vključno s pozicijo in dimenzijo črk (napise določi investitor)</t>
  </si>
  <si>
    <t>Celoten retro pult delijo verikale 4x 4x60x260 cm (dxgxv). Ročaji so potopljeni v ličnice kot npr. Rujz 2197 A in B ali enakovredno. Ličnice, korpusi in maska so narejeni iz iverala z ABS nalimkom.</t>
  </si>
  <si>
    <t>Izdajni pult je skupne dimenzije 1012x90x160 cm (dxgxv). Sestavljen je iz 4-ih pultov dimenzije 215x90x160 cm (dxgxv) in 3 vitrin med njimi dimenzije 50x50x160 cm (dxgxv). Dva pulta imata višinsko nastavljiv izdajni del na električni dvižni mehanizem z možnostjo brezstopenjskega dviga in spusta
za 450 mm, s škarjasto mehaniko in dopustno obremenitvijo 80 kg, s stikalom na gumb ali ključ. V vsakem je poleg mehanizma še blagajna za denar z masko. Priključki so montirani na zadnji del konstrukcije pulta. Poleg dvižnega mehanizma je še prostor za smeti dimenzije 2x 35x60x85 cm, 4x navaden predal 35x60x15 cm. V ostalih dveh pultih je prostor za računalnik, blagajno in smeti dimenzije 2x 48x60x85 cm. V vsakem je vgrajena blagajna za denar z masko in polica. V pultu so vgrajeni tudi lekarniški predali: 4x 82,50x60x25, 16x 82,50x60x15, 2x 43,50x60x25, 8x 43,50x60x15, 2x 61,80x60x25, 8x 61,80x60x25.</t>
  </si>
  <si>
    <t>Vitrina za izdelke skupne dimenzije 151x30x220 cm (dxgxv) je sestavljena iz spodnjega zaprtega dela dimenzije 151x30x70 in steklene vitrine dimenzije 151x30x150 cm (dxgxv). Spodnji zaprt del je sestavljen iz 2 korpusov, z 2 nastavljivima policama in krilnimi vrati z zaklepanjem. Zgornji del je v celoti iz kaljenega, prosojnega stekla - korpus, fronte in police. V vitrini je 5 polic, vrata se zaklepajo. Ročaji na zaprtem delu so kot npr. Rujz 2197 A in B ali enakovredno. Spodnji del vitrine je iz iverala z ABS nalimkom.</t>
  </si>
  <si>
    <t>Vitrina za izdelke skupne dimenzije 541x24,40x160 cm (dxgxv) je sestavljena iz treh delov: 2 vitrin in klopi za stranke. Obe vitrine sta skupnih dimenziji 171x24,40x160 cm, sestavljeni iz spodnjega zaprtega dela dimenzije 171x24,40x70 in steklene vitrine dimenzije 171x24,40x90 cm (dxgxv). Spodnji zaprt del je sestavljen iz 3 korpusov, vsak z 2 nastavljivima policama in krilnimi vrati z zaklepanjem. Zgornji del je v celoti iz kaljenega, prosojnega stekla - korpus, fronte in police. V vsaki vitrini so 3 police, vrata se zaklepajo. Ročaji na zaprtem delu so kot npr. Rujz 2197 A in B ali enakovredno. Med vitrinama je klop skupne dimenzije 200x49x70 cm. Položena je na podstavek dimenzije 200x24,40x31 cm (dxgxv). Klop je debela 4 cm in ima tudi naslon za hrbet dimenzije 200x 35 cm (dxv). Spodnji del vitrine in klop  je iz iverala z ABS nalimkom.</t>
  </si>
  <si>
    <t>Pozicija je skupne dimenzije 264x50x220 cm (dxgxv) in je sestavljena iz treh segmentov: spodnjih omaric, vitrine in zgornjih omaric. Spodnje omarice so naslednjih dimenzij: 2x 99x50x71 cm (dxgxv) s krilnimi vrati in premično polico in 1x 67x50x71 cm (dxgxv) s 4 predali višjega kakovostnega razreda. Vitrina ima korpus iz iverala v lesenem dekorju, vrata so krilna steklena debeline 1 cm, kaljeno prosojno steklo. V vitrini je ena steklena polica in led trak za osvetlitev. Skupna dimenzija vitrine je 99x50x71 cm. Nad vitrino so tri obešene omarice: 2x 99x50x71 cm (dxgxv) in 1x 67x50x71 cm (dxgxv). Vse imajo krilna vrata in eno premično polico. Ročaji so kot npr. Rujz 2197 A in B. Pozicija je v celoti iz iverala, razen pultna plošča dimenzije 264x50 cm ki je iz iverne plošče z UT in ABS. Pod zgornjimi omaricami je maska dimenzije 264x50 cm - da iz spodnje strani niso vidni korpusi. Maska je iz iverala. Vse omarice se zaklepajo.</t>
  </si>
  <si>
    <t>Pozicija je sestavljena iz zaprte omare za shranjevanje narkotikov in odprtega poličnika. Zaprta omara je dimenzije 134x77x260 cm (dxgxv). Sestavljena je iz dveh korpusov v vsakem so 3 predali dimenzije 67x60x20 cm - skupaj 6 predalov. Nad njimi je ojačana plošča za namestitev obstoječe kovinske omare za narkotike. Poleg omare je v dveh korpusih še 6 premičnih polic. Omara je zaprta s krilnimi vrati, v celoti narejena iz iverala z ABS nalimkom. Postavljena na cokel iz vodoodporne vezane plošče z UT, ročaji so kot npr. Rujz 2197 A in B. Na stiku s stropom je maska. Odprta omara je skupnih dimenzij 99x70x260 cm (dxgxv), ima 6 premičnih polic, postavljena je na cokel, na stiku s stropom ima masko. V celoti iz iverala z ABS.</t>
  </si>
  <si>
    <t>Pozicija je skupnih dimenzij 168x74x260 cm (dxgxv). Sestavljena je iz lekarniških predalov: 2x 82x60x25 in 4x82x60x15 cm (dxgxv), 6 x steklenih polic, 1 cm kaljeno prosojno steklo, 3 vertikal 2x74x260 cm (šxgxv) in 1x 2x190x74 cm. Nad predali so na eni strani odprte police na drugi pa zaprt korpus s krilnimi vrati in 5 policami nastavljivimi po višini. Fronte in korpusi so iz iverala z ABS, vertikale so iz iverala z lesenim dekorjem.Postavljena na cokel iz vodoodporne vezane plošče z UT, ročaji so kot npr. Rujz 2197 A in B.</t>
  </si>
  <si>
    <t>Pozicija je skupnih dimenzij 150x40x260 cm (dxgxv). Sestavljena je iz: 2x podpultne omarice 71x40x70 cm s krilnimi vrati in premično polico, pult dimenzije 150x40 s stensko oblogo dimenzije 150x80 in eno polico dolžine 150x20 cm - vse iz iverne plošče z UT, nad njimi pa omarice  2x 71x20x70 cm (dxgxv) s krilnimi vrati in premično polico. Spodnje in zgornje omarice v celoti iz iverala z ABS. Ročaji kot npr. Rujz 2197 A in B ali enakovredno. Na vsaki strani 1 maska dimenzije 4x40x260 cm (dxgxv) iz iverala v lesenem dekorju - skupaj 2 maski. Pod visečimi omaricami horizontalna maska 150x20 cm z vgrajenim led trakom. Na pult je postavljen umivalnik - potrebno predvideti izreze za priključke.</t>
  </si>
  <si>
    <t>Pozicija je skupnih dimenzij 237x40x260 cm (dxgxv). Sestavljena je iz: 3x podpultne omarice 76x40x70 cm s krilnimi vrati in premično polico, pult dimenzije 237x40 s stensko oblogo dimenzije 237x80 in eno polico dolžine 237x20 cm - vse iz iverne plošče z UT, nad njimi pa 3x 76x20x70 cm (dxgxv) s krilnimi vrati in premično polico. Spodnje in zgornje omarice v celoti iz iverala z ABS. Ročaji kot npr. Rujz 2197 A in B ali enakovredno. Na vsaki strani 1 maska dimenzije 4x40x260 cm (dxgxv) iz iverala v lesenem dekorju - skupaj 2 maski. Pod visečimi omaricami horizontalna maska 237x20 cm z vgrajenim led trakom. Na pult je postavljen umivalnik - potrebno predvideti izreze za priključke.</t>
  </si>
  <si>
    <t>Pozicija je sestavljena iz vozička za hladilnike in vertikalne stranice. Voziček je skupnih dimenzij 156x77x21 cm (dxgxv). Narejen je iz iverala, nosilnost mora biti primerna teži hladilnika. Ima 6 koles z možnostjo fiksiranja na željeno pozicijo. Kolesa morajo biti primerna za težo hladilnika. Kolesa kot npr. Kolo črna guma 103; 160x40mm, z vrtljivo ploščo in zavoro, iglični ležaj Lar ali enakovredno. Vertikalna stranica je dimenzije 4x77x260 narejena iz iverala v dekorju lesa. Voziček je pravtako narejen iz iverala.</t>
  </si>
  <si>
    <t>Pozicija je skupne dimenzije 299X60X295 (dxgxv). Sestavljena je iz visoke omare, podpultnih omaric, obloge po steni in nadpultnih omaric. Visoka omara je dimenzije 60x60x152 m (dxgxv) v njej je vgradni hladilnik kot npr. Bosch KIL32VFE0 ali enakovredno / potrebno prezračevanje skladno s tehničnimi navodili proizvajalca, nad hladilnikom je omara s policami dimenzije 60x60x80 cm in krilnimi vrati. Nad omarami je fiksna maska do spuščenega stropa višine 57 cm.Pod pultom so naslednje omarice: 1x 37x14x78 cm - odprta s policami, 2 x 60x60x78 cm - enkrat s predalom za smeti kot npr. Odako Hailo Triple XL/600 ali enakovredno, enkrat s tremi predali kot npr. Blum ali enakovredno, 1x 20x60x78 cm - z izvlečno košaro. Med omaricami je prazen prostor za pomivalni stroj kot npr. BOSCH SPV6ZMX23E ali enakovredno.</t>
  </si>
  <si>
    <t>Pozicija je skupnih dimenzij 287x60x220 cm, sestavljena je iz zaprtih garderobnih omaric, odprtega poličnika pod njimi in prostora za dežnike. Garderobnih omaric je 6 kosov vsak dimenzije 42x60x160 cm (dxgxv). Vsaka ima premično pregrado za delitev na čist in umazan del, ter drog za obešanje. Korpus je zamaknjen, da je omogočeno zračenje. Vrata so krilna in se zaklepajo. Pod omaricami je odprt tridelni poličnik skupne dimenzije 253x60x60 cm (dxgxv). Ima tri dele v vsakem je predal za čisto obutev dimenzije 78x60x20 cm (dxgxv) in pladenj za umazano obutev kot npr. Ikea Baggmuck 71x35 ali enakovredno. Poleg 6 ih omaric je še prostor za dežnike skupne dimenzije 34x26x60 cm (dxgxv). Omarica ima krilna vrata, v zgornji plošči porezan krog za vstavo dežnikov in kovinski vložek v notranjosti. Pozicija je v celoti narejena iz iverala z ABS nalimkom, razen konstrukcije spodnjega poličnika pod omaricami in plošče z izrezom za dežnike, ki je iz vodoodporne vezane plošče z UT.Ročaji so kot npr. Rujzdesign 640.10. Dolžine glej v načrtu pozicij!</t>
  </si>
  <si>
    <t>Pozicija je skupnih dimenzij 168x60x220 cm, sestavljena je iz zaprtih garderobnih omaric, odprtega poličnika pod njimi in klopi. Garderobni omarici sta 2 vsaka dimenzije 42x60x160 cm (dxgxv). Vsaka ima premično pregrado za delitev na čist in umazan del, ter drog za obešanje. Korpus je zamaknjen, da je omogočeno zračenje. Vrata so krilna in se zaklepajo. Pod omaricami je odprt poličnik skupne dimenzije 84x60x60 cm (dxgxv). V njem je predal za čisto obutev dimenzije 78x60x20 cm (dxgxv) in pladenj za umazano obutev kot npr. Ikea Baggmuck 71x35 ali enakovredno. Poleg omaric je klop za sedenje dimenzije 84x60x60 cm (dxgxv), ki ima en rob zaobljen. Nad klopjo je obloga po steni dienzije 84x160 cm, na kateri je 6 kljukic za obešanje kot npr.Normann Copenhagen Sticks hooks 2 pcs, hrast ali enakovredno . Pozicija je v celoti narejena iz iverala z ABS nalimkom, razen konstrukcije spodnjega poličnika pod omaricami, ki je iz vodoodporne vezane plošče z UT. Tudi klop je iz vodoodporne vezane plošče z UT.  Ročaji so kot npr. Rujzdesign 640.10. Dolžine glej v načrtu pozicij!</t>
  </si>
  <si>
    <t>Pozicija je skupnih dimenzij 54x15x104 cm (dxgxv). Sestavljena je iz ogledala na odprtem poličniku, ki je dostopen iz strani. Ogledalo je prilepljeno na stranico iz iverala, ki je na vsaki strani 3 cm večja od poličnika za njo. V to stranico je na robu vstavljen led trak, ki sveti v zid. V poličniku so 3 police.</t>
  </si>
  <si>
    <t>Pozicija je skupnih dimenzij 100x15x100 cm (dxgxv). Sestavljena je iz omarice s krilnimi vrati in tremi pomičnimi policami. Celotna pozicija je narejena iz iverala z ABS.</t>
  </si>
  <si>
    <t>Pozicija je skupnih dimenzij 90x15x100 cm (dxgxv). Sestavljena je iz odprtega poličnika s tremi pomičnimi policami. Celotna pozicija je narejena iz iverala z ABS.</t>
  </si>
  <si>
    <t>Pozicija je skupne dimenzije 141x68x260 m (dxgxv).  Sestavljena je iz podpultnih omar s pultom, stenske obloge in visečih omaric. Podpultne omare so: 1x 17x60x80 z izvlečnim elementom, 1x 60x60x80 s predalom za smeti, kot npr. Odako Halilo Triole XL/600 ali enakovredno in 1x 60x60x80 z praznim vgradnim prostorom za obstoječ sterilizator in fiksno masko. V pult dimenzije 141x68 cm je vgrajeno korito z odcejevalno površino kot npr. Alveus Line 60 ali enakovredno. Po zadnji steni je v dolžini 141 cm in višini 65 cm stenska obloga iz UT debeline 0,08m. Viseči omari sta 2, dimenzije 69x35x95 cm s krilnimi vrati, 2 višinsko nastavljivi polici. V spodnjem delu korpusa je vgrajen led trak v profilu. Podpultne omare so na coklu višine 10 cm iz vodoodporne vezane plošče z UT, pult in stenska obloga sta iz iverne plošče z UT, viseče in podpultne omare so v celoti iz iverala z ABS nalimkom. Na stikih s steno in stropom so zaključne letve, pult je v prostor vpasan (šablona), med omaricami so letve, da se krila odpirajo in ročaji ne zaletavajo. Ročaji so kot npr. Rujz 640.10 ali enakovredno. V steni je odprtina, ki se zapira s steklenim drsnim okencem iz kaljenega stekla dimenzije 1 cm, ročaj je vgreznjen v steklo, vodilo je pritrjeno na steno. Dimenzija drsnega krila je 0,61x0,60. Steklo je prosojno.</t>
  </si>
  <si>
    <t>POZICIJA P 16 - MATERIALKA OB ROBOTU</t>
  </si>
  <si>
    <t xml:space="preserve">Pozicija je skupne dimenzije 272x40x220 cm (dxgxv), sestavljena je iz 3 korpusov dimenzije 90x40x210 cm, vsak s 4 policami, ki so višinsko nastavljive.Odprt poličnik je postavljen na cokel iz vodoodporne vezane plošče z UT. </t>
  </si>
  <si>
    <t>Pozicija je skupne dimenzije 147x60x220 cm (dxgxv). Sestavljena je iz podpultnih omaric, pulta, obloge in visečih omaric. Podpultni omarici sta 2 dimenziji 69x60x90 cm (dxgxv) s krilnimi vrati, ki se zaklepajo. Stranski stranici, pult in obloga so iz UT, pult in stranici debeline 4 cm, naslednjih dimenzij: 2x 100x60 in pult 147x60 cm. Obloga je debeline 8 mm 147x60 cm (dxv). Viseči omarici sta dve, dimenzije 99x35x60 cm (dxgxv) z dvokrilnimi vrati in 2 policama in 49x35x60 cm z enokrilnimi vrati in 2 policama. Vsa vrata se zaklepajo. Ročaji so kot npr. Rujz 640.10 ali enakovredno.</t>
  </si>
  <si>
    <t>Dobava in montaža koša za papir v oficini, okrogel 15 l, brez pokrova, fi 26,2 cm, višine 32,5 cm kot npr. Brabantia ali enakovredno</t>
  </si>
  <si>
    <t>Dobava in montaža koša za wc kot npr. Brabantia Newicon pedal bin 5L ali enakovredno.</t>
  </si>
  <si>
    <t>Dobava in montaža stolov s kovinskim podnožjem in leseno školjko. Dimenzija 45x54x77 cm (šxgxv), lesena školjka natur obdelave, krivljena po kalupu, iz enega kosa s kovinskimi 4 nogami premera fi 16 mm, prašno barvane. Barva po izboru naročnika in projektanta. Stol kot npr. Frezza YO wood ali enakovredno.</t>
  </si>
  <si>
    <t>predprostor</t>
  </si>
  <si>
    <t>2,16 m1 s transformatorjem / skrit v opremo</t>
  </si>
  <si>
    <t>h)</t>
  </si>
  <si>
    <t>pisarna</t>
  </si>
  <si>
    <t>5,47 m1 s 3 transformatorji / skriti v opremo</t>
  </si>
  <si>
    <t>3,96 m1 s 3 transformatorji / skriti v opremo</t>
  </si>
  <si>
    <t>Pozicija je skupne dimenzije 170x100 cm. Zajema obstoječo stekleno sliko avtorja Jegliča, ki jo je potrebno skrbno demontirati, shraniti in ponovno montirati na pozicijo odprtine med vetrolovom in prostorom za svetovanje. Odprtina je v MK steni. Montaža s profili potopljenimi v steno.</t>
  </si>
  <si>
    <t>Dobava in montaža svetlobnih napisov po grafičnih predlogah z napisom lekarna in križem naslednjih dimenzij:</t>
  </si>
  <si>
    <t>540x70 cm - napis lekarna in križ</t>
  </si>
  <si>
    <t>540x50 cm - napis lekarna</t>
  </si>
  <si>
    <t>70x70 cm - križ - trikotna oblika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</si>
</sst>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EUR]"/>
  </numFmts>
  <fonts count="26" x14ac:knownFonts="1">
    <font>
      <sz val="11"/>
      <color theme="1"/>
      <name val="Calibri"/>
      <family val="2"/>
      <charset val="238"/>
      <scheme val="minor"/>
    </font>
    <font>
      <sz val="10"/>
      <name val="Times New Roman CE"/>
      <family val="1"/>
      <charset val="238"/>
    </font>
    <font>
      <sz val="10"/>
      <name val="Arial"/>
      <family val="2"/>
      <charset val="238"/>
    </font>
    <font>
      <sz val="10"/>
      <name val="Arial CE"/>
      <family val="2"/>
      <charset val="238"/>
    </font>
    <font>
      <sz val="8"/>
      <name val="Arial Narrow"/>
      <family val="2"/>
    </font>
    <font>
      <b/>
      <sz val="8"/>
      <name val="Arial Narrow"/>
      <family val="2"/>
    </font>
    <font>
      <sz val="11"/>
      <name val="Arial Narrow"/>
      <family val="2"/>
    </font>
    <font>
      <sz val="9"/>
      <name val="Arial Narrow"/>
      <family val="2"/>
    </font>
    <font>
      <u/>
      <sz val="9"/>
      <name val="Arial Narrow"/>
      <family val="2"/>
    </font>
    <font>
      <b/>
      <sz val="12"/>
      <name val="Arial Narrow"/>
      <family val="2"/>
    </font>
    <font>
      <b/>
      <sz val="11"/>
      <name val="Arial Narrow"/>
      <family val="2"/>
    </font>
    <font>
      <u/>
      <sz val="11"/>
      <color theme="10"/>
      <name val="Calibri"/>
      <family val="2"/>
      <charset val="238"/>
      <scheme val="minor"/>
    </font>
    <font>
      <u/>
      <sz val="11"/>
      <color theme="11"/>
      <name val="Calibri"/>
      <family val="2"/>
      <charset val="238"/>
      <scheme val="minor"/>
    </font>
    <font>
      <i/>
      <sz val="8"/>
      <name val="Arial Narrow"/>
      <family val="2"/>
    </font>
    <font>
      <i/>
      <sz val="10"/>
      <name val="Arial Narrow"/>
      <family val="2"/>
    </font>
    <font>
      <sz val="11"/>
      <color rgb="FFFF0000"/>
      <name val="Arial Narrow"/>
      <family val="2"/>
    </font>
    <font>
      <b/>
      <sz val="11"/>
      <color rgb="FFFF0000"/>
      <name val="Arial Narrow"/>
      <family val="2"/>
    </font>
    <font>
      <sz val="8"/>
      <name val="Calibri"/>
      <family val="2"/>
      <charset val="238"/>
      <scheme val="minor"/>
    </font>
    <font>
      <sz val="10"/>
      <name val="Arial Narrow"/>
      <family val="2"/>
    </font>
    <font>
      <b/>
      <sz val="10"/>
      <name val="Arial Narrow"/>
      <family val="2"/>
    </font>
    <font>
      <sz val="11"/>
      <color theme="1"/>
      <name val="Arial Narrow"/>
      <family val="2"/>
    </font>
    <font>
      <sz val="11"/>
      <color theme="1"/>
      <name val="Arial"/>
      <family val="2"/>
      <charset val="238"/>
    </font>
    <font>
      <u/>
      <sz val="11"/>
      <name val="Arial"/>
      <family val="2"/>
      <charset val="238"/>
    </font>
    <font>
      <b/>
      <sz val="10"/>
      <name val="Arial Narrow"/>
      <family val="2"/>
    </font>
    <font>
      <sz val="10"/>
      <name val="Arial Narrow"/>
      <family val="2"/>
    </font>
    <font>
      <u/>
      <sz val="10"/>
      <name val="Arial Narrow"/>
      <family val="2"/>
    </font>
  </fonts>
  <fills count="3">
    <fill>
      <patternFill patternType="none"/>
    </fill>
    <fill>
      <patternFill patternType="gray125"/>
    </fill>
    <fill>
      <patternFill patternType="solid">
        <fgColor theme="9" tint="0.39997558519241921"/>
        <bgColor indexed="64"/>
      </patternFill>
    </fill>
  </fills>
  <borders count="3">
    <border>
      <left/>
      <right/>
      <top/>
      <bottom/>
      <diagonal/>
    </border>
    <border>
      <left/>
      <right/>
      <top/>
      <bottom style="thin">
        <color auto="1"/>
      </bottom>
      <diagonal/>
    </border>
    <border>
      <left/>
      <right/>
      <top/>
      <bottom style="medium">
        <color auto="1"/>
      </bottom>
      <diagonal/>
    </border>
  </borders>
  <cellStyleXfs count="435">
    <xf numFmtId="0" fontId="0" fillId="0" borderId="0"/>
    <xf numFmtId="0" fontId="1" fillId="0" borderId="0"/>
    <xf numFmtId="0" fontId="3" fillId="0" borderId="0"/>
    <xf numFmtId="0" fontId="2" fillId="0" borderId="0"/>
    <xf numFmtId="0" fontId="2"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72">
    <xf numFmtId="0" fontId="0" fillId="0" borderId="0" xfId="0"/>
    <xf numFmtId="4" fontId="6" fillId="0" borderId="0" xfId="0" applyNumberFormat="1" applyFont="1" applyAlignment="1" applyProtection="1">
      <alignment horizontal="right" vertical="top"/>
      <protection locked="0"/>
    </xf>
    <xf numFmtId="0" fontId="6" fillId="0" borderId="0" xfId="0" applyFont="1" applyAlignment="1" applyProtection="1">
      <alignment horizontal="center" vertical="top"/>
    </xf>
    <xf numFmtId="0" fontId="10" fillId="0" borderId="0" xfId="0" applyFont="1" applyAlignment="1" applyProtection="1">
      <alignment horizontal="justify" vertical="top"/>
    </xf>
    <xf numFmtId="4" fontId="6" fillId="0" borderId="0" xfId="0" applyNumberFormat="1" applyFont="1" applyAlignment="1" applyProtection="1">
      <alignment vertical="top"/>
    </xf>
    <xf numFmtId="0" fontId="6" fillId="0" borderId="0" xfId="0" applyFont="1" applyAlignment="1" applyProtection="1">
      <alignment vertical="top"/>
    </xf>
    <xf numFmtId="0" fontId="6" fillId="0" borderId="0" xfId="0" applyFont="1" applyAlignment="1" applyProtection="1">
      <alignment horizontal="justify" vertical="top"/>
    </xf>
    <xf numFmtId="0" fontId="7" fillId="0" borderId="0" xfId="0" applyFont="1" applyAlignment="1" applyProtection="1">
      <alignment horizontal="justify" vertical="top"/>
    </xf>
    <xf numFmtId="0" fontId="8" fillId="0" borderId="0" xfId="0" applyFont="1" applyAlignment="1" applyProtection="1">
      <alignment horizontal="justify" vertical="top"/>
    </xf>
    <xf numFmtId="0" fontId="9" fillId="0" borderId="0" xfId="0" applyFont="1" applyAlignment="1" applyProtection="1">
      <alignment horizontal="justify" vertical="top"/>
    </xf>
    <xf numFmtId="0" fontId="10" fillId="0" borderId="0" xfId="0" applyFont="1" applyAlignment="1" applyProtection="1">
      <alignment horizontal="center" vertical="top"/>
    </xf>
    <xf numFmtId="4" fontId="10" fillId="0" borderId="0" xfId="0" applyNumberFormat="1" applyFont="1" applyAlignment="1" applyProtection="1">
      <alignment vertical="top"/>
    </xf>
    <xf numFmtId="0" fontId="10" fillId="0" borderId="0" xfId="0" applyFont="1" applyAlignment="1" applyProtection="1">
      <alignment vertical="top"/>
    </xf>
    <xf numFmtId="0" fontId="10" fillId="2" borderId="2" xfId="0" applyFont="1" applyFill="1" applyBorder="1" applyAlignment="1" applyProtection="1">
      <alignment horizontal="justify" vertical="top"/>
    </xf>
    <xf numFmtId="4" fontId="10" fillId="2" borderId="2" xfId="0" applyNumberFormat="1" applyFont="1" applyFill="1" applyBorder="1" applyAlignment="1" applyProtection="1">
      <alignment vertical="top"/>
    </xf>
    <xf numFmtId="0" fontId="5" fillId="0" borderId="0" xfId="0" applyFont="1" applyAlignment="1" applyProtection="1">
      <alignment horizontal="center" vertical="top"/>
    </xf>
    <xf numFmtId="0" fontId="7" fillId="0" borderId="0" xfId="0" applyFont="1" applyAlignment="1" applyProtection="1">
      <alignment horizontal="justify" vertical="top"/>
    </xf>
    <xf numFmtId="0" fontId="4" fillId="0" borderId="0" xfId="0" applyFont="1" applyAlignment="1" applyProtection="1">
      <alignment vertical="top"/>
    </xf>
    <xf numFmtId="0" fontId="23" fillId="0" borderId="0" xfId="0" applyFont="1" applyAlignment="1" applyProtection="1">
      <alignment horizontal="left" vertical="top" wrapText="1"/>
    </xf>
    <xf numFmtId="0" fontId="24" fillId="0" borderId="0" xfId="0" applyFont="1" applyAlignment="1" applyProtection="1">
      <alignment horizontal="left" vertical="top" wrapText="1"/>
    </xf>
    <xf numFmtId="0" fontId="24" fillId="0" borderId="0" xfId="0" applyFont="1" applyAlignment="1" applyProtection="1">
      <alignment horizontal="justify" vertical="top"/>
    </xf>
    <xf numFmtId="0" fontId="24" fillId="0" borderId="0" xfId="0" applyFont="1" applyAlignment="1" applyProtection="1">
      <alignment vertical="top"/>
    </xf>
    <xf numFmtId="0" fontId="24" fillId="0" borderId="0" xfId="0" applyFont="1" applyAlignment="1" applyProtection="1">
      <alignment horizontal="right"/>
    </xf>
    <xf numFmtId="4" fontId="24" fillId="0" borderId="0" xfId="0" applyNumberFormat="1" applyFont="1" applyProtection="1"/>
    <xf numFmtId="164" fontId="24" fillId="0" borderId="0" xfId="0" applyNumberFormat="1" applyFont="1" applyProtection="1"/>
    <xf numFmtId="0" fontId="24" fillId="0" borderId="0" xfId="0" applyFont="1" applyAlignment="1" applyProtection="1">
      <alignment horizontal="left" vertical="top"/>
    </xf>
    <xf numFmtId="0" fontId="18" fillId="0" borderId="0" xfId="0" applyFont="1" applyAlignment="1" applyProtection="1">
      <alignment horizontal="left" vertical="top" wrapText="1"/>
    </xf>
    <xf numFmtId="0" fontId="24" fillId="0" borderId="0" xfId="0" applyFont="1" applyAlignment="1" applyProtection="1">
      <alignment horizontal="left" vertical="top" wrapText="1"/>
    </xf>
    <xf numFmtId="0" fontId="24" fillId="0" borderId="0" xfId="0" applyFont="1" applyAlignment="1" applyProtection="1">
      <alignment horizontal="right" wrapText="1"/>
    </xf>
    <xf numFmtId="4" fontId="24" fillId="0" borderId="0" xfId="0" applyNumberFormat="1" applyFont="1" applyAlignment="1" applyProtection="1">
      <alignment horizontal="left" wrapText="1"/>
    </xf>
    <xf numFmtId="164" fontId="24" fillId="0" borderId="0" xfId="0" applyNumberFormat="1" applyFont="1" applyAlignment="1" applyProtection="1">
      <alignment horizontal="left" wrapText="1"/>
    </xf>
    <xf numFmtId="0" fontId="23" fillId="0" borderId="0" xfId="0" applyFont="1" applyAlignment="1" applyProtection="1">
      <alignment horizontal="left" vertical="top" wrapText="1"/>
    </xf>
    <xf numFmtId="0" fontId="2" fillId="0" borderId="0" xfId="0" applyFont="1" applyAlignment="1" applyProtection="1">
      <alignment horizontal="left" vertical="top" wrapText="1"/>
    </xf>
    <xf numFmtId="4" fontId="4" fillId="0" borderId="0" xfId="0" applyNumberFormat="1" applyFont="1" applyAlignment="1" applyProtection="1">
      <alignment horizontal="justify" vertical="top"/>
    </xf>
    <xf numFmtId="0" fontId="4" fillId="0" borderId="0" xfId="0" applyFont="1" applyAlignment="1" applyProtection="1">
      <alignment horizontal="justify" vertical="top"/>
    </xf>
    <xf numFmtId="0" fontId="6" fillId="0" borderId="0" xfId="0" applyFont="1" applyAlignment="1" applyProtection="1">
      <alignment horizontal="justify" vertical="top" wrapText="1"/>
    </xf>
    <xf numFmtId="0" fontId="20" fillId="0" borderId="0" xfId="0" applyFont="1" applyAlignment="1" applyProtection="1">
      <alignment horizontal="center" vertical="top"/>
    </xf>
    <xf numFmtId="0" fontId="6" fillId="0" borderId="0" xfId="0" applyFont="1" applyAlignment="1" applyProtection="1">
      <alignment vertical="top" wrapText="1"/>
    </xf>
    <xf numFmtId="0" fontId="10" fillId="0" borderId="1" xfId="0" applyFont="1" applyBorder="1" applyAlignment="1" applyProtection="1">
      <alignment horizontal="justify" vertical="top"/>
    </xf>
    <xf numFmtId="4" fontId="10" fillId="0" borderId="1" xfId="0" applyNumberFormat="1" applyFont="1" applyBorder="1" applyAlignment="1" applyProtection="1">
      <alignment vertical="top"/>
    </xf>
    <xf numFmtId="4" fontId="6" fillId="0" borderId="0" xfId="0" applyNumberFormat="1" applyFont="1" applyAlignment="1" applyProtection="1">
      <alignment horizontal="right" vertical="top" wrapText="1"/>
    </xf>
    <xf numFmtId="4" fontId="6" fillId="0" borderId="0" xfId="0" applyNumberFormat="1" applyFont="1" applyAlignment="1" applyProtection="1">
      <alignment horizontal="right" vertical="top"/>
    </xf>
    <xf numFmtId="0" fontId="16" fillId="0" borderId="0" xfId="0" applyFont="1" applyAlignment="1" applyProtection="1">
      <alignment vertical="top"/>
    </xf>
    <xf numFmtId="0" fontId="6" fillId="0" borderId="0" xfId="0" applyFont="1" applyAlignment="1" applyProtection="1">
      <alignment horizontal="left" vertical="top"/>
    </xf>
    <xf numFmtId="0" fontId="4" fillId="0" borderId="0" xfId="0" applyFont="1" applyAlignment="1" applyProtection="1">
      <alignment horizontal="center" vertical="top"/>
    </xf>
    <xf numFmtId="4" fontId="4" fillId="0" borderId="0" xfId="0" applyNumberFormat="1" applyFont="1" applyAlignment="1" applyProtection="1">
      <alignment vertical="top"/>
    </xf>
    <xf numFmtId="0" fontId="20" fillId="0" borderId="0" xfId="0" applyFont="1" applyAlignment="1" applyProtection="1">
      <alignment horizontal="justify" vertical="top" wrapText="1"/>
    </xf>
    <xf numFmtId="0" fontId="21" fillId="0" borderId="0" xfId="0" applyFont="1" applyAlignment="1" applyProtection="1">
      <alignment vertical="top" wrapText="1"/>
    </xf>
    <xf numFmtId="0" fontId="10" fillId="0" borderId="1" xfId="0" applyFont="1" applyBorder="1" applyAlignment="1" applyProtection="1">
      <alignment horizontal="center" vertical="top"/>
    </xf>
    <xf numFmtId="4" fontId="5" fillId="0" borderId="0" xfId="0" applyNumberFormat="1" applyFont="1" applyAlignment="1" applyProtection="1">
      <alignment vertical="top"/>
    </xf>
    <xf numFmtId="0" fontId="5" fillId="0" borderId="0" xfId="0" applyFont="1" applyAlignment="1" applyProtection="1">
      <alignment vertical="top"/>
    </xf>
    <xf numFmtId="0" fontId="5" fillId="0" borderId="0" xfId="0" applyFont="1" applyAlignment="1" applyProtection="1">
      <alignment horizontal="justify" vertical="top"/>
    </xf>
    <xf numFmtId="4" fontId="6" fillId="0" borderId="0" xfId="0" applyNumberFormat="1" applyFont="1" applyProtection="1"/>
    <xf numFmtId="49" fontId="13" fillId="0" borderId="0" xfId="0" applyNumberFormat="1" applyFont="1" applyAlignment="1" applyProtection="1">
      <alignment horizontal="left" vertical="top"/>
    </xf>
    <xf numFmtId="0" fontId="13" fillId="0" borderId="0" xfId="0" applyFont="1" applyAlignment="1" applyProtection="1">
      <alignment horizontal="justify" vertical="top" wrapText="1"/>
    </xf>
    <xf numFmtId="0" fontId="18" fillId="0" borderId="0" xfId="0" applyFont="1" applyAlignment="1" applyProtection="1">
      <alignment vertical="top"/>
    </xf>
    <xf numFmtId="49" fontId="14" fillId="0" borderId="0" xfId="0" applyNumberFormat="1" applyFont="1" applyAlignment="1" applyProtection="1">
      <alignment horizontal="left" vertical="top"/>
    </xf>
    <xf numFmtId="0" fontId="14" fillId="0" borderId="0" xfId="0" applyFont="1" applyAlignment="1" applyProtection="1">
      <alignment horizontal="justify" vertical="top" wrapText="1"/>
    </xf>
    <xf numFmtId="0" fontId="6" fillId="0" borderId="0" xfId="0" applyFont="1" applyAlignment="1" applyProtection="1">
      <alignment horizontal="right" vertical="top" wrapText="1"/>
    </xf>
    <xf numFmtId="49" fontId="6" fillId="0" borderId="0" xfId="0" applyNumberFormat="1" applyFont="1" applyAlignment="1" applyProtection="1">
      <alignment horizontal="center" vertical="top" wrapText="1"/>
    </xf>
    <xf numFmtId="49" fontId="6" fillId="0" borderId="0" xfId="0" applyNumberFormat="1" applyFont="1" applyAlignment="1" applyProtection="1">
      <alignment horizontal="left" vertical="top" wrapText="1"/>
    </xf>
    <xf numFmtId="49" fontId="18" fillId="0" borderId="0" xfId="0" applyNumberFormat="1" applyFont="1" applyAlignment="1" applyProtection="1">
      <alignment horizontal="left" vertical="top" wrapText="1"/>
    </xf>
    <xf numFmtId="0" fontId="18" fillId="0" borderId="0" xfId="0" applyFont="1" applyAlignment="1" applyProtection="1">
      <alignment horizontal="justify" vertical="top" wrapText="1"/>
    </xf>
    <xf numFmtId="4" fontId="18" fillId="0" borderId="0" xfId="0" applyNumberFormat="1" applyFont="1" applyAlignment="1" applyProtection="1">
      <alignment horizontal="right" vertical="top"/>
    </xf>
    <xf numFmtId="0" fontId="18" fillId="0" borderId="0" xfId="0" applyFont="1" applyAlignment="1" applyProtection="1">
      <alignment horizontal="right" vertical="top" wrapText="1"/>
    </xf>
    <xf numFmtId="4" fontId="18" fillId="0" borderId="0" xfId="0" applyNumberFormat="1" applyFont="1" applyAlignment="1" applyProtection="1">
      <alignment horizontal="right" vertical="top" wrapText="1"/>
    </xf>
    <xf numFmtId="0" fontId="19" fillId="0" borderId="0" xfId="0" applyFont="1" applyAlignment="1" applyProtection="1">
      <alignment vertical="top"/>
    </xf>
    <xf numFmtId="0" fontId="15" fillId="0" borderId="0" xfId="0" applyFont="1" applyAlignment="1" applyProtection="1">
      <alignment vertical="top"/>
    </xf>
    <xf numFmtId="4" fontId="6" fillId="0" borderId="0" xfId="0" applyNumberFormat="1" applyFont="1" applyAlignment="1" applyProtection="1">
      <alignment vertical="top"/>
      <protection locked="0"/>
    </xf>
    <xf numFmtId="4" fontId="10" fillId="0" borderId="1" xfId="0" applyNumberFormat="1" applyFont="1" applyBorder="1" applyAlignment="1" applyProtection="1">
      <alignment vertical="top"/>
      <protection locked="0"/>
    </xf>
    <xf numFmtId="4" fontId="10" fillId="0" borderId="0" xfId="0" applyNumberFormat="1" applyFont="1" applyAlignment="1" applyProtection="1">
      <alignment vertical="top"/>
      <protection locked="0"/>
    </xf>
    <xf numFmtId="4" fontId="4" fillId="0" borderId="0" xfId="0" applyNumberFormat="1" applyFont="1" applyAlignment="1" applyProtection="1">
      <alignment vertical="top"/>
      <protection locked="0"/>
    </xf>
  </cellXfs>
  <cellStyles count="435">
    <cellStyle name="Hiperpovezava" xfId="5" builtinId="8" hidden="1"/>
    <cellStyle name="Hiperpovezava" xfId="7" builtinId="8" hidden="1"/>
    <cellStyle name="Hiperpovezava" xfId="9" builtinId="8" hidden="1"/>
    <cellStyle name="Hiperpovezava" xfId="11" builtinId="8" hidden="1"/>
    <cellStyle name="Hiperpovezava" xfId="13" builtinId="8" hidden="1"/>
    <cellStyle name="Hiperpovezava" xfId="15" builtinId="8" hidden="1"/>
    <cellStyle name="Hiperpovezava" xfId="17" builtinId="8" hidden="1"/>
    <cellStyle name="Hiperpovezava" xfId="19" builtinId="8" hidden="1"/>
    <cellStyle name="Hiperpovezava" xfId="21" builtinId="8" hidden="1"/>
    <cellStyle name="Hiperpovezava" xfId="23" builtinId="8" hidden="1"/>
    <cellStyle name="Hiperpovezava" xfId="25" builtinId="8" hidden="1"/>
    <cellStyle name="Hiperpovezava" xfId="27" builtinId="8" hidden="1"/>
    <cellStyle name="Hiperpovezava" xfId="29" builtinId="8" hidden="1"/>
    <cellStyle name="Hiperpovezava" xfId="31" builtinId="8" hidden="1"/>
    <cellStyle name="Hiperpovezava" xfId="33" builtinId="8" hidden="1"/>
    <cellStyle name="Hiperpovezava" xfId="35" builtinId="8" hidden="1"/>
    <cellStyle name="Hiperpovezava" xfId="37" builtinId="8" hidden="1"/>
    <cellStyle name="Hiperpovezava" xfId="39" builtinId="8" hidden="1"/>
    <cellStyle name="Hiperpovezava" xfId="41" builtinId="8" hidden="1"/>
    <cellStyle name="Hiperpovezava" xfId="43" builtinId="8" hidden="1"/>
    <cellStyle name="Hiperpovezava" xfId="45" builtinId="8" hidden="1"/>
    <cellStyle name="Hiperpovezava" xfId="47" builtinId="8" hidden="1"/>
    <cellStyle name="Hiperpovezava" xfId="49" builtinId="8" hidden="1"/>
    <cellStyle name="Hiperpovezava" xfId="51" builtinId="8" hidden="1"/>
    <cellStyle name="Hiperpovezava" xfId="53" builtinId="8" hidden="1"/>
    <cellStyle name="Hiperpovezava" xfId="55" builtinId="8" hidden="1"/>
    <cellStyle name="Hiperpovezava" xfId="57" builtinId="8" hidden="1"/>
    <cellStyle name="Hiperpovezava" xfId="59" builtinId="8" hidden="1"/>
    <cellStyle name="Hiperpovezava" xfId="61" builtinId="8" hidden="1"/>
    <cellStyle name="Hiperpovezava" xfId="63" builtinId="8" hidden="1"/>
    <cellStyle name="Hiperpovezava" xfId="65" builtinId="8" hidden="1"/>
    <cellStyle name="Hiperpovezava" xfId="67" builtinId="8" hidden="1"/>
    <cellStyle name="Hiperpovezava" xfId="69" builtinId="8" hidden="1"/>
    <cellStyle name="Hiperpovezava" xfId="71" builtinId="8" hidden="1"/>
    <cellStyle name="Hiperpovezava" xfId="73" builtinId="8" hidden="1"/>
    <cellStyle name="Hiperpovezava" xfId="75" builtinId="8" hidden="1"/>
    <cellStyle name="Hiperpovezava" xfId="77" builtinId="8" hidden="1"/>
    <cellStyle name="Hiperpovezava" xfId="79" builtinId="8" hidden="1"/>
    <cellStyle name="Hiperpovezava" xfId="81" builtinId="8" hidden="1"/>
    <cellStyle name="Hiperpovezava" xfId="83" builtinId="8" hidden="1"/>
    <cellStyle name="Hiperpovezava" xfId="85" builtinId="8" hidden="1"/>
    <cellStyle name="Hiperpovezava" xfId="87" builtinId="8" hidden="1"/>
    <cellStyle name="Hiperpovezava" xfId="89" builtinId="8" hidden="1"/>
    <cellStyle name="Hiperpovezava" xfId="91" builtinId="8" hidden="1"/>
    <cellStyle name="Hiperpovezava" xfId="93" builtinId="8" hidden="1"/>
    <cellStyle name="Hiperpovezava" xfId="95" builtinId="8" hidden="1"/>
    <cellStyle name="Hiperpovezava" xfId="97" builtinId="8" hidden="1"/>
    <cellStyle name="Hiperpovezava" xfId="99" builtinId="8" hidden="1"/>
    <cellStyle name="Hiperpovezava" xfId="101" builtinId="8" hidden="1"/>
    <cellStyle name="Hiperpovezava" xfId="103" builtinId="8" hidden="1"/>
    <cellStyle name="Hiperpovezava" xfId="105" builtinId="8" hidden="1"/>
    <cellStyle name="Hiperpovezava" xfId="107" builtinId="8" hidden="1"/>
    <cellStyle name="Hiperpovezava" xfId="109" builtinId="8" hidden="1"/>
    <cellStyle name="Hiperpovezava" xfId="111" builtinId="8" hidden="1"/>
    <cellStyle name="Hiperpovezava" xfId="113" builtinId="8" hidden="1"/>
    <cellStyle name="Hiperpovezava" xfId="115" builtinId="8" hidden="1"/>
    <cellStyle name="Hiperpovezava" xfId="117" builtinId="8" hidden="1"/>
    <cellStyle name="Hiperpovezava" xfId="119" builtinId="8" hidden="1"/>
    <cellStyle name="Hiperpovezava" xfId="121" builtinId="8" hidden="1"/>
    <cellStyle name="Hiperpovezava" xfId="123" builtinId="8" hidden="1"/>
    <cellStyle name="Hiperpovezava" xfId="125" builtinId="8" hidden="1"/>
    <cellStyle name="Hiperpovezava" xfId="127" builtinId="8" hidden="1"/>
    <cellStyle name="Hiperpovezava" xfId="129" builtinId="8" hidden="1"/>
    <cellStyle name="Hiperpovezava" xfId="131" builtinId="8" hidden="1"/>
    <cellStyle name="Hiperpovezava" xfId="133" builtinId="8" hidden="1"/>
    <cellStyle name="Hiperpovezava" xfId="135" builtinId="8" hidden="1"/>
    <cellStyle name="Hiperpovezava" xfId="137" builtinId="8" hidden="1"/>
    <cellStyle name="Hiperpovezava" xfId="139" builtinId="8" hidden="1"/>
    <cellStyle name="Hiperpovezava" xfId="141" builtinId="8" hidden="1"/>
    <cellStyle name="Hiperpovezava" xfId="143" builtinId="8" hidden="1"/>
    <cellStyle name="Hiperpovezava" xfId="145" builtinId="8" hidden="1"/>
    <cellStyle name="Hiperpovezava" xfId="147" builtinId="8" hidden="1"/>
    <cellStyle name="Hiperpovezava" xfId="149" builtinId="8" hidden="1"/>
    <cellStyle name="Hiperpovezava" xfId="151" builtinId="8" hidden="1"/>
    <cellStyle name="Hiperpovezava" xfId="153" builtinId="8" hidden="1"/>
    <cellStyle name="Hiperpovezava" xfId="155" builtinId="8" hidden="1"/>
    <cellStyle name="Hiperpovezava" xfId="157" builtinId="8" hidden="1"/>
    <cellStyle name="Hiperpovezava" xfId="159" builtinId="8" hidden="1"/>
    <cellStyle name="Hiperpovezava" xfId="161" builtinId="8" hidden="1"/>
    <cellStyle name="Hiperpovezava" xfId="163" builtinId="8" hidden="1"/>
    <cellStyle name="Hiperpovezava" xfId="165" builtinId="8" hidden="1"/>
    <cellStyle name="Hiperpovezava" xfId="167" builtinId="8" hidden="1"/>
    <cellStyle name="Hiperpovezava" xfId="169" builtinId="8" hidden="1"/>
    <cellStyle name="Hiperpovezava" xfId="171" builtinId="8" hidden="1"/>
    <cellStyle name="Hiperpovezava" xfId="173" builtinId="8" hidden="1"/>
    <cellStyle name="Hiperpovezava" xfId="175" builtinId="8" hidden="1"/>
    <cellStyle name="Hiperpovezava" xfId="177" builtinId="8" hidden="1"/>
    <cellStyle name="Hiperpovezava" xfId="179" builtinId="8" hidden="1"/>
    <cellStyle name="Hiperpovezava" xfId="181" builtinId="8" hidden="1"/>
    <cellStyle name="Hiperpovezava" xfId="183" builtinId="8" hidden="1"/>
    <cellStyle name="Hiperpovezava" xfId="185" builtinId="8" hidden="1"/>
    <cellStyle name="Hiperpovezava" xfId="187" builtinId="8" hidden="1"/>
    <cellStyle name="Hiperpovezava" xfId="189" builtinId="8" hidden="1"/>
    <cellStyle name="Hiperpovezava" xfId="191" builtinId="8" hidden="1"/>
    <cellStyle name="Hiperpovezava" xfId="193" builtinId="8" hidden="1"/>
    <cellStyle name="Hiperpovezava" xfId="195" builtinId="8" hidden="1"/>
    <cellStyle name="Hiperpovezava" xfId="197" builtinId="8" hidden="1"/>
    <cellStyle name="Hiperpovezava" xfId="199" builtinId="8" hidden="1"/>
    <cellStyle name="Hiperpovezava" xfId="201" builtinId="8" hidden="1"/>
    <cellStyle name="Hiperpovezava" xfId="203" builtinId="8" hidden="1"/>
    <cellStyle name="Hiperpovezava" xfId="205" builtinId="8" hidden="1"/>
    <cellStyle name="Hiperpovezava" xfId="207" builtinId="8" hidden="1"/>
    <cellStyle name="Hiperpovezava" xfId="209" builtinId="8" hidden="1"/>
    <cellStyle name="Hiperpovezava" xfId="211" builtinId="8" hidden="1"/>
    <cellStyle name="Hiperpovezava" xfId="213" builtinId="8" hidden="1"/>
    <cellStyle name="Hiperpovezava" xfId="215" builtinId="8" hidden="1"/>
    <cellStyle name="Hiperpovezava" xfId="217" builtinId="8" hidden="1"/>
    <cellStyle name="Hiperpovezava" xfId="219" builtinId="8" hidden="1"/>
    <cellStyle name="Hiperpovezava" xfId="221" builtinId="8" hidden="1"/>
    <cellStyle name="Hiperpovezava" xfId="223" builtinId="8" hidden="1"/>
    <cellStyle name="Hiperpovezava" xfId="225" builtinId="8" hidden="1"/>
    <cellStyle name="Hiperpovezava" xfId="227" builtinId="8" hidden="1"/>
    <cellStyle name="Hiperpovezava" xfId="229" builtinId="8" hidden="1"/>
    <cellStyle name="Hiperpovezava" xfId="231" builtinId="8" hidden="1"/>
    <cellStyle name="Hiperpovezava" xfId="233" builtinId="8" hidden="1"/>
    <cellStyle name="Hiperpovezava" xfId="235" builtinId="8" hidden="1"/>
    <cellStyle name="Hiperpovezava" xfId="237" builtinId="8" hidden="1"/>
    <cellStyle name="Hiperpovezava" xfId="239" builtinId="8" hidden="1"/>
    <cellStyle name="Hiperpovezava" xfId="241" builtinId="8" hidden="1"/>
    <cellStyle name="Hiperpovezava" xfId="243" builtinId="8" hidden="1"/>
    <cellStyle name="Hiperpovezava" xfId="245" builtinId="8" hidden="1"/>
    <cellStyle name="Hiperpovezava" xfId="247" builtinId="8" hidden="1"/>
    <cellStyle name="Hiperpovezava" xfId="249" builtinId="8" hidden="1"/>
    <cellStyle name="Hiperpovezava" xfId="251" builtinId="8" hidden="1"/>
    <cellStyle name="Hiperpovezava" xfId="253" builtinId="8" hidden="1"/>
    <cellStyle name="Hiperpovezava" xfId="255" builtinId="8" hidden="1"/>
    <cellStyle name="Hiperpovezava" xfId="257" builtinId="8" hidden="1"/>
    <cellStyle name="Hiperpovezava" xfId="259" builtinId="8" hidden="1"/>
    <cellStyle name="Hiperpovezava" xfId="261" builtinId="8" hidden="1"/>
    <cellStyle name="Hiperpovezava" xfId="263" builtinId="8" hidden="1"/>
    <cellStyle name="Hiperpovezava" xfId="265" builtinId="8" hidden="1"/>
    <cellStyle name="Hiperpovezava" xfId="267" builtinId="8" hidden="1"/>
    <cellStyle name="Hiperpovezava" xfId="269" builtinId="8" hidden="1"/>
    <cellStyle name="Hiperpovezava" xfId="271" builtinId="8" hidden="1"/>
    <cellStyle name="Hiperpovezava" xfId="273" builtinId="8" hidden="1"/>
    <cellStyle name="Hiperpovezava" xfId="275" builtinId="8" hidden="1"/>
    <cellStyle name="Hiperpovezava" xfId="277" builtinId="8" hidden="1"/>
    <cellStyle name="Hiperpovezava" xfId="279" builtinId="8" hidden="1"/>
    <cellStyle name="Hiperpovezava" xfId="281" builtinId="8" hidden="1"/>
    <cellStyle name="Hiperpovezava" xfId="283" builtinId="8" hidden="1"/>
    <cellStyle name="Hiperpovezava" xfId="285" builtinId="8" hidden="1"/>
    <cellStyle name="Hiperpovezava" xfId="287" builtinId="8" hidden="1"/>
    <cellStyle name="Hiperpovezava" xfId="289" builtinId="8" hidden="1"/>
    <cellStyle name="Hiperpovezava" xfId="291" builtinId="8" hidden="1"/>
    <cellStyle name="Hiperpovezava" xfId="293" builtinId="8" hidden="1"/>
    <cellStyle name="Hiperpovezava" xfId="295" builtinId="8" hidden="1"/>
    <cellStyle name="Hiperpovezava" xfId="297" builtinId="8" hidden="1"/>
    <cellStyle name="Hiperpovezava" xfId="299" builtinId="8" hidden="1"/>
    <cellStyle name="Hiperpovezava" xfId="301" builtinId="8" hidden="1"/>
    <cellStyle name="Hiperpovezava" xfId="303" builtinId="8" hidden="1"/>
    <cellStyle name="Hiperpovezava" xfId="305" builtinId="8" hidden="1"/>
    <cellStyle name="Hiperpovezava" xfId="307" builtinId="8" hidden="1"/>
    <cellStyle name="Hiperpovezava" xfId="309" builtinId="8" hidden="1"/>
    <cellStyle name="Hiperpovezava" xfId="311" builtinId="8" hidden="1"/>
    <cellStyle name="Hiperpovezava" xfId="313" builtinId="8" hidden="1"/>
    <cellStyle name="Hiperpovezava" xfId="315" builtinId="8" hidden="1"/>
    <cellStyle name="Hiperpovezava" xfId="317" builtinId="8" hidden="1"/>
    <cellStyle name="Hiperpovezava" xfId="319" builtinId="8" hidden="1"/>
    <cellStyle name="Hiperpovezava" xfId="321" builtinId="8" hidden="1"/>
    <cellStyle name="Hiperpovezava" xfId="323" builtinId="8" hidden="1"/>
    <cellStyle name="Hiperpovezava" xfId="325" builtinId="8" hidden="1"/>
    <cellStyle name="Hiperpovezava" xfId="327" builtinId="8" hidden="1"/>
    <cellStyle name="Hiperpovezava" xfId="329" builtinId="8" hidden="1"/>
    <cellStyle name="Hiperpovezava" xfId="331" builtinId="8" hidden="1"/>
    <cellStyle name="Hiperpovezava" xfId="333" builtinId="8" hidden="1"/>
    <cellStyle name="Hiperpovezava" xfId="335" builtinId="8" hidden="1"/>
    <cellStyle name="Hiperpovezava" xfId="337" builtinId="8" hidden="1"/>
    <cellStyle name="Hiperpovezava" xfId="339" builtinId="8" hidden="1"/>
    <cellStyle name="Hiperpovezava" xfId="341" builtinId="8" hidden="1"/>
    <cellStyle name="Hiperpovezava" xfId="343" builtinId="8" hidden="1"/>
    <cellStyle name="Hiperpovezava" xfId="345" builtinId="8" hidden="1"/>
    <cellStyle name="Hiperpovezava" xfId="347" builtinId="8" hidden="1"/>
    <cellStyle name="Hiperpovezava" xfId="349" builtinId="8" hidden="1"/>
    <cellStyle name="Hiperpovezava" xfId="351" builtinId="8" hidden="1"/>
    <cellStyle name="Hiperpovezava" xfId="353" builtinId="8" hidden="1"/>
    <cellStyle name="Hiperpovezava" xfId="355" builtinId="8" hidden="1"/>
    <cellStyle name="Hiperpovezava" xfId="357" builtinId="8" hidden="1"/>
    <cellStyle name="Hiperpovezava" xfId="359" builtinId="8" hidden="1"/>
    <cellStyle name="Hiperpovezava" xfId="361" builtinId="8" hidden="1"/>
    <cellStyle name="Hiperpovezava" xfId="363" builtinId="8" hidden="1"/>
    <cellStyle name="Hiperpovezava" xfId="365" builtinId="8" hidden="1"/>
    <cellStyle name="Hiperpovezava" xfId="367" builtinId="8" hidden="1"/>
    <cellStyle name="Hiperpovezava" xfId="369" builtinId="8" hidden="1"/>
    <cellStyle name="Hiperpovezava" xfId="371" builtinId="8" hidden="1"/>
    <cellStyle name="Hiperpovezava" xfId="373" builtinId="8" hidden="1"/>
    <cellStyle name="Hiperpovezava" xfId="375" builtinId="8" hidden="1"/>
    <cellStyle name="Hiperpovezava" xfId="377" builtinId="8" hidden="1"/>
    <cellStyle name="Hiperpovezava" xfId="379" builtinId="8" hidden="1"/>
    <cellStyle name="Hiperpovezava" xfId="381" builtinId="8" hidden="1"/>
    <cellStyle name="Hiperpovezava" xfId="383" builtinId="8" hidden="1"/>
    <cellStyle name="Hiperpovezava" xfId="385" builtinId="8" hidden="1"/>
    <cellStyle name="Hiperpovezava" xfId="387" builtinId="8" hidden="1"/>
    <cellStyle name="Hiperpovezava" xfId="389" builtinId="8" hidden="1"/>
    <cellStyle name="Hiperpovezava" xfId="391" builtinId="8" hidden="1"/>
    <cellStyle name="Hiperpovezava" xfId="393" builtinId="8" hidden="1"/>
    <cellStyle name="Hiperpovezava" xfId="395" builtinId="8" hidden="1"/>
    <cellStyle name="Hiperpovezava" xfId="397" builtinId="8" hidden="1"/>
    <cellStyle name="Hiperpovezava" xfId="399" builtinId="8" hidden="1"/>
    <cellStyle name="Hiperpovezava" xfId="401" builtinId="8" hidden="1"/>
    <cellStyle name="Hiperpovezava" xfId="403" builtinId="8" hidden="1"/>
    <cellStyle name="Hiperpovezava" xfId="405" builtinId="8" hidden="1"/>
    <cellStyle name="Hiperpovezava" xfId="407" builtinId="8" hidden="1"/>
    <cellStyle name="Hiperpovezava" xfId="409" builtinId="8" hidden="1"/>
    <cellStyle name="Hiperpovezava" xfId="411" builtinId="8" hidden="1"/>
    <cellStyle name="Hiperpovezava" xfId="413" builtinId="8" hidden="1"/>
    <cellStyle name="Hiperpovezava" xfId="415" builtinId="8" hidden="1"/>
    <cellStyle name="Hiperpovezava" xfId="417" builtinId="8" hidden="1"/>
    <cellStyle name="Hiperpovezava" xfId="419" builtinId="8" hidden="1"/>
    <cellStyle name="Hiperpovezava" xfId="421" builtinId="8" hidden="1"/>
    <cellStyle name="Hiperpovezava" xfId="423" builtinId="8" hidden="1"/>
    <cellStyle name="Hiperpovezava" xfId="425" builtinId="8" hidden="1"/>
    <cellStyle name="Hiperpovezava" xfId="427" builtinId="8" hidden="1"/>
    <cellStyle name="Hiperpovezava" xfId="429" builtinId="8" hidden="1"/>
    <cellStyle name="Hiperpovezava" xfId="431" builtinId="8" hidden="1"/>
    <cellStyle name="Hiperpovezava" xfId="433" builtinId="8" hidden="1"/>
    <cellStyle name="Navadno" xfId="0" builtinId="0"/>
    <cellStyle name="Navadno 5" xfId="1" xr:uid="{00000000-0005-0000-0000-0000AF010000}"/>
    <cellStyle name="Navadno 6" xfId="2" xr:uid="{00000000-0005-0000-0000-0000B0010000}"/>
    <cellStyle name="Navadno 7" xfId="3" xr:uid="{00000000-0005-0000-0000-0000B1010000}"/>
    <cellStyle name="Navadno 8" xfId="4" xr:uid="{00000000-0005-0000-0000-0000B2010000}"/>
    <cellStyle name="Obiskana hiperpovezava" xfId="6" builtinId="9" hidden="1"/>
    <cellStyle name="Obiskana hiperpovezava" xfId="8" builtinId="9" hidden="1"/>
    <cellStyle name="Obiskana hiperpovezava" xfId="10" builtinId="9" hidden="1"/>
    <cellStyle name="Obiskana hiperpovezava" xfId="12" builtinId="9" hidden="1"/>
    <cellStyle name="Obiskana hiperpovezava" xfId="14" builtinId="9" hidden="1"/>
    <cellStyle name="Obiskana hiperpovezava" xfId="16" builtinId="9" hidden="1"/>
    <cellStyle name="Obiskana hiperpovezava" xfId="18" builtinId="9" hidden="1"/>
    <cellStyle name="Obiskana hiperpovezava" xfId="20" builtinId="9" hidden="1"/>
    <cellStyle name="Obiskana hiperpovezava" xfId="22" builtinId="9" hidden="1"/>
    <cellStyle name="Obiskana hiperpovezava" xfId="24" builtinId="9" hidden="1"/>
    <cellStyle name="Obiskana hiperpovezava" xfId="26" builtinId="9" hidden="1"/>
    <cellStyle name="Obiskana hiperpovezava" xfId="28" builtinId="9" hidden="1"/>
    <cellStyle name="Obiskana hiperpovezava" xfId="30" builtinId="9" hidden="1"/>
    <cellStyle name="Obiskana hiperpovezava" xfId="32" builtinId="9" hidden="1"/>
    <cellStyle name="Obiskana hiperpovezava" xfId="34" builtinId="9" hidden="1"/>
    <cellStyle name="Obiskana hiperpovezava" xfId="36" builtinId="9" hidden="1"/>
    <cellStyle name="Obiskana hiperpovezava" xfId="38" builtinId="9" hidden="1"/>
    <cellStyle name="Obiskana hiperpovezava" xfId="40" builtinId="9" hidden="1"/>
    <cellStyle name="Obiskana hiperpovezava" xfId="42" builtinId="9" hidden="1"/>
    <cellStyle name="Obiskana hiperpovezava" xfId="44" builtinId="9" hidden="1"/>
    <cellStyle name="Obiskana hiperpovezava" xfId="46" builtinId="9" hidden="1"/>
    <cellStyle name="Obiskana hiperpovezava" xfId="48" builtinId="9" hidden="1"/>
    <cellStyle name="Obiskana hiperpovezava" xfId="50" builtinId="9" hidden="1"/>
    <cellStyle name="Obiskana hiperpovezava" xfId="52" builtinId="9" hidden="1"/>
    <cellStyle name="Obiskana hiperpovezava" xfId="54" builtinId="9" hidden="1"/>
    <cellStyle name="Obiskana hiperpovezava" xfId="56" builtinId="9" hidden="1"/>
    <cellStyle name="Obiskana hiperpovezava" xfId="58" builtinId="9" hidden="1"/>
    <cellStyle name="Obiskana hiperpovezava" xfId="60" builtinId="9" hidden="1"/>
    <cellStyle name="Obiskana hiperpovezava" xfId="62" builtinId="9" hidden="1"/>
    <cellStyle name="Obiskana hiperpovezava" xfId="64" builtinId="9" hidden="1"/>
    <cellStyle name="Obiskana hiperpovezava" xfId="66" builtinId="9" hidden="1"/>
    <cellStyle name="Obiskana hiperpovezava" xfId="68" builtinId="9" hidden="1"/>
    <cellStyle name="Obiskana hiperpovezava" xfId="70" builtinId="9" hidden="1"/>
    <cellStyle name="Obiskana hiperpovezava" xfId="72" builtinId="9" hidden="1"/>
    <cellStyle name="Obiskana hiperpovezava" xfId="74" builtinId="9" hidden="1"/>
    <cellStyle name="Obiskana hiperpovezava" xfId="76" builtinId="9" hidden="1"/>
    <cellStyle name="Obiskana hiperpovezava" xfId="78" builtinId="9" hidden="1"/>
    <cellStyle name="Obiskana hiperpovezava" xfId="80" builtinId="9" hidden="1"/>
    <cellStyle name="Obiskana hiperpovezava" xfId="82" builtinId="9" hidden="1"/>
    <cellStyle name="Obiskana hiperpovezava" xfId="84" builtinId="9" hidden="1"/>
    <cellStyle name="Obiskana hiperpovezava" xfId="86" builtinId="9" hidden="1"/>
    <cellStyle name="Obiskana hiperpovezava" xfId="88" builtinId="9" hidden="1"/>
    <cellStyle name="Obiskana hiperpovezava" xfId="90" builtinId="9" hidden="1"/>
    <cellStyle name="Obiskana hiperpovezava" xfId="92" builtinId="9" hidden="1"/>
    <cellStyle name="Obiskana hiperpovezava" xfId="94" builtinId="9" hidden="1"/>
    <cellStyle name="Obiskana hiperpovezava" xfId="96" builtinId="9" hidden="1"/>
    <cellStyle name="Obiskana hiperpovezava" xfId="98" builtinId="9" hidden="1"/>
    <cellStyle name="Obiskana hiperpovezava" xfId="100" builtinId="9" hidden="1"/>
    <cellStyle name="Obiskana hiperpovezava" xfId="102" builtinId="9" hidden="1"/>
    <cellStyle name="Obiskana hiperpovezava" xfId="104" builtinId="9" hidden="1"/>
    <cellStyle name="Obiskana hiperpovezava" xfId="106" builtinId="9" hidden="1"/>
    <cellStyle name="Obiskana hiperpovezava" xfId="108" builtinId="9" hidden="1"/>
    <cellStyle name="Obiskana hiperpovezava" xfId="110" builtinId="9" hidden="1"/>
    <cellStyle name="Obiskana hiperpovezava" xfId="112" builtinId="9" hidden="1"/>
    <cellStyle name="Obiskana hiperpovezava" xfId="114" builtinId="9" hidden="1"/>
    <cellStyle name="Obiskana hiperpovezava" xfId="116" builtinId="9" hidden="1"/>
    <cellStyle name="Obiskana hiperpovezava" xfId="118" builtinId="9" hidden="1"/>
    <cellStyle name="Obiskana hiperpovezava" xfId="120" builtinId="9" hidden="1"/>
    <cellStyle name="Obiskana hiperpovezava" xfId="122" builtinId="9" hidden="1"/>
    <cellStyle name="Obiskana hiperpovezava" xfId="124" builtinId="9" hidden="1"/>
    <cellStyle name="Obiskana hiperpovezava" xfId="126" builtinId="9" hidden="1"/>
    <cellStyle name="Obiskana hiperpovezava" xfId="128" builtinId="9" hidden="1"/>
    <cellStyle name="Obiskana hiperpovezava" xfId="130" builtinId="9" hidden="1"/>
    <cellStyle name="Obiskana hiperpovezava" xfId="132" builtinId="9" hidden="1"/>
    <cellStyle name="Obiskana hiperpovezava" xfId="134" builtinId="9" hidden="1"/>
    <cellStyle name="Obiskana hiperpovezava" xfId="136" builtinId="9" hidden="1"/>
    <cellStyle name="Obiskana hiperpovezava" xfId="138" builtinId="9" hidden="1"/>
    <cellStyle name="Obiskana hiperpovezava" xfId="140" builtinId="9" hidden="1"/>
    <cellStyle name="Obiskana hiperpovezava" xfId="142" builtinId="9" hidden="1"/>
    <cellStyle name="Obiskana hiperpovezava" xfId="144" builtinId="9" hidden="1"/>
    <cellStyle name="Obiskana hiperpovezava" xfId="146" builtinId="9" hidden="1"/>
    <cellStyle name="Obiskana hiperpovezava" xfId="148" builtinId="9" hidden="1"/>
    <cellStyle name="Obiskana hiperpovezava" xfId="150" builtinId="9" hidden="1"/>
    <cellStyle name="Obiskana hiperpovezava" xfId="152" builtinId="9" hidden="1"/>
    <cellStyle name="Obiskana hiperpovezava" xfId="154" builtinId="9" hidden="1"/>
    <cellStyle name="Obiskana hiperpovezava" xfId="156" builtinId="9" hidden="1"/>
    <cellStyle name="Obiskana hiperpovezava" xfId="158" builtinId="9" hidden="1"/>
    <cellStyle name="Obiskana hiperpovezava" xfId="160" builtinId="9" hidden="1"/>
    <cellStyle name="Obiskana hiperpovezava" xfId="162" builtinId="9" hidden="1"/>
    <cellStyle name="Obiskana hiperpovezava" xfId="164" builtinId="9" hidden="1"/>
    <cellStyle name="Obiskana hiperpovezava" xfId="166" builtinId="9" hidden="1"/>
    <cellStyle name="Obiskana hiperpovezava" xfId="168" builtinId="9" hidden="1"/>
    <cellStyle name="Obiskana hiperpovezava" xfId="170" builtinId="9" hidden="1"/>
    <cellStyle name="Obiskana hiperpovezava" xfId="172" builtinId="9" hidden="1"/>
    <cellStyle name="Obiskana hiperpovezava" xfId="174" builtinId="9" hidden="1"/>
    <cellStyle name="Obiskana hiperpovezava" xfId="176" builtinId="9" hidden="1"/>
    <cellStyle name="Obiskana hiperpovezava" xfId="178" builtinId="9" hidden="1"/>
    <cellStyle name="Obiskana hiperpovezava" xfId="180" builtinId="9" hidden="1"/>
    <cellStyle name="Obiskana hiperpovezava" xfId="182" builtinId="9" hidden="1"/>
    <cellStyle name="Obiskana hiperpovezava" xfId="184" builtinId="9" hidden="1"/>
    <cellStyle name="Obiskana hiperpovezava" xfId="186" builtinId="9" hidden="1"/>
    <cellStyle name="Obiskana hiperpovezava" xfId="188" builtinId="9" hidden="1"/>
    <cellStyle name="Obiskana hiperpovezava" xfId="190" builtinId="9" hidden="1"/>
    <cellStyle name="Obiskana hiperpovezava" xfId="192" builtinId="9" hidden="1"/>
    <cellStyle name="Obiskana hiperpovezava" xfId="194" builtinId="9" hidden="1"/>
    <cellStyle name="Obiskana hiperpovezava" xfId="196" builtinId="9" hidden="1"/>
    <cellStyle name="Obiskana hiperpovezava" xfId="198" builtinId="9" hidden="1"/>
    <cellStyle name="Obiskana hiperpovezava" xfId="200" builtinId="9" hidden="1"/>
    <cellStyle name="Obiskana hiperpovezava" xfId="202" builtinId="9" hidden="1"/>
    <cellStyle name="Obiskana hiperpovezava" xfId="204" builtinId="9" hidden="1"/>
    <cellStyle name="Obiskana hiperpovezava" xfId="206" builtinId="9" hidden="1"/>
    <cellStyle name="Obiskana hiperpovezava" xfId="208" builtinId="9" hidden="1"/>
    <cellStyle name="Obiskana hiperpovezava" xfId="210" builtinId="9" hidden="1"/>
    <cellStyle name="Obiskana hiperpovezava" xfId="212" builtinId="9" hidden="1"/>
    <cellStyle name="Obiskana hiperpovezava" xfId="214" builtinId="9" hidden="1"/>
    <cellStyle name="Obiskana hiperpovezava" xfId="216" builtinId="9" hidden="1"/>
    <cellStyle name="Obiskana hiperpovezava" xfId="218" builtinId="9" hidden="1"/>
    <cellStyle name="Obiskana hiperpovezava" xfId="220" builtinId="9" hidden="1"/>
    <cellStyle name="Obiskana hiperpovezava" xfId="222" builtinId="9" hidden="1"/>
    <cellStyle name="Obiskana hiperpovezava" xfId="224" builtinId="9" hidden="1"/>
    <cellStyle name="Obiskana hiperpovezava" xfId="226" builtinId="9" hidden="1"/>
    <cellStyle name="Obiskana hiperpovezava" xfId="228" builtinId="9" hidden="1"/>
    <cellStyle name="Obiskana hiperpovezava" xfId="230" builtinId="9" hidden="1"/>
    <cellStyle name="Obiskana hiperpovezava" xfId="232" builtinId="9" hidden="1"/>
    <cellStyle name="Obiskana hiperpovezava" xfId="234" builtinId="9" hidden="1"/>
    <cellStyle name="Obiskana hiperpovezava" xfId="236" builtinId="9" hidden="1"/>
    <cellStyle name="Obiskana hiperpovezava" xfId="238" builtinId="9" hidden="1"/>
    <cellStyle name="Obiskana hiperpovezava" xfId="240" builtinId="9" hidden="1"/>
    <cellStyle name="Obiskana hiperpovezava" xfId="242" builtinId="9" hidden="1"/>
    <cellStyle name="Obiskana hiperpovezava" xfId="244" builtinId="9" hidden="1"/>
    <cellStyle name="Obiskana hiperpovezava" xfId="246" builtinId="9" hidden="1"/>
    <cellStyle name="Obiskana hiperpovezava" xfId="248" builtinId="9" hidden="1"/>
    <cellStyle name="Obiskana hiperpovezava" xfId="250" builtinId="9" hidden="1"/>
    <cellStyle name="Obiskana hiperpovezava" xfId="252" builtinId="9" hidden="1"/>
    <cellStyle name="Obiskana hiperpovezava" xfId="254" builtinId="9" hidden="1"/>
    <cellStyle name="Obiskana hiperpovezava" xfId="256" builtinId="9" hidden="1"/>
    <cellStyle name="Obiskana hiperpovezava" xfId="258" builtinId="9" hidden="1"/>
    <cellStyle name="Obiskana hiperpovezava" xfId="260" builtinId="9" hidden="1"/>
    <cellStyle name="Obiskana hiperpovezava" xfId="262" builtinId="9" hidden="1"/>
    <cellStyle name="Obiskana hiperpovezava" xfId="264" builtinId="9" hidden="1"/>
    <cellStyle name="Obiskana hiperpovezava" xfId="266" builtinId="9" hidden="1"/>
    <cellStyle name="Obiskana hiperpovezava" xfId="268" builtinId="9" hidden="1"/>
    <cellStyle name="Obiskana hiperpovezava" xfId="270" builtinId="9" hidden="1"/>
    <cellStyle name="Obiskana hiperpovezava" xfId="272" builtinId="9" hidden="1"/>
    <cellStyle name="Obiskana hiperpovezava" xfId="274" builtinId="9" hidden="1"/>
    <cellStyle name="Obiskana hiperpovezava" xfId="276" builtinId="9" hidden="1"/>
    <cellStyle name="Obiskana hiperpovezava" xfId="278" builtinId="9" hidden="1"/>
    <cellStyle name="Obiskana hiperpovezava" xfId="280" builtinId="9" hidden="1"/>
    <cellStyle name="Obiskana hiperpovezava" xfId="282" builtinId="9" hidden="1"/>
    <cellStyle name="Obiskana hiperpovezava" xfId="284" builtinId="9" hidden="1"/>
    <cellStyle name="Obiskana hiperpovezava" xfId="286" builtinId="9" hidden="1"/>
    <cellStyle name="Obiskana hiperpovezava" xfId="288" builtinId="9" hidden="1"/>
    <cellStyle name="Obiskana hiperpovezava" xfId="290" builtinId="9" hidden="1"/>
    <cellStyle name="Obiskana hiperpovezava" xfId="292" builtinId="9" hidden="1"/>
    <cellStyle name="Obiskana hiperpovezava" xfId="294" builtinId="9" hidden="1"/>
    <cellStyle name="Obiskana hiperpovezava" xfId="296" builtinId="9" hidden="1"/>
    <cellStyle name="Obiskana hiperpovezava" xfId="298" builtinId="9" hidden="1"/>
    <cellStyle name="Obiskana hiperpovezava" xfId="300" builtinId="9" hidden="1"/>
    <cellStyle name="Obiskana hiperpovezava" xfId="302" builtinId="9" hidden="1"/>
    <cellStyle name="Obiskana hiperpovezava" xfId="304" builtinId="9" hidden="1"/>
    <cellStyle name="Obiskana hiperpovezava" xfId="306" builtinId="9" hidden="1"/>
    <cellStyle name="Obiskana hiperpovezava" xfId="308" builtinId="9" hidden="1"/>
    <cellStyle name="Obiskana hiperpovezava" xfId="310" builtinId="9" hidden="1"/>
    <cellStyle name="Obiskana hiperpovezava" xfId="312" builtinId="9" hidden="1"/>
    <cellStyle name="Obiskana hiperpovezava" xfId="314" builtinId="9" hidden="1"/>
    <cellStyle name="Obiskana hiperpovezava" xfId="316" builtinId="9" hidden="1"/>
    <cellStyle name="Obiskana hiperpovezava" xfId="318" builtinId="9" hidden="1"/>
    <cellStyle name="Obiskana hiperpovezava" xfId="320" builtinId="9" hidden="1"/>
    <cellStyle name="Obiskana hiperpovezava" xfId="322" builtinId="9" hidden="1"/>
    <cellStyle name="Obiskana hiperpovezava" xfId="324" builtinId="9" hidden="1"/>
    <cellStyle name="Obiskana hiperpovezava" xfId="326" builtinId="9" hidden="1"/>
    <cellStyle name="Obiskana hiperpovezava" xfId="328" builtinId="9" hidden="1"/>
    <cellStyle name="Obiskana hiperpovezava" xfId="330" builtinId="9" hidden="1"/>
    <cellStyle name="Obiskana hiperpovezava" xfId="332" builtinId="9" hidden="1"/>
    <cellStyle name="Obiskana hiperpovezava" xfId="334" builtinId="9" hidden="1"/>
    <cellStyle name="Obiskana hiperpovezava" xfId="336" builtinId="9" hidden="1"/>
    <cellStyle name="Obiskana hiperpovezava" xfId="338" builtinId="9" hidden="1"/>
    <cellStyle name="Obiskana hiperpovezava" xfId="340" builtinId="9" hidden="1"/>
    <cellStyle name="Obiskana hiperpovezava" xfId="342" builtinId="9" hidden="1"/>
    <cellStyle name="Obiskana hiperpovezava" xfId="344" builtinId="9" hidden="1"/>
    <cellStyle name="Obiskana hiperpovezava" xfId="346" builtinId="9" hidden="1"/>
    <cellStyle name="Obiskana hiperpovezava" xfId="348" builtinId="9" hidden="1"/>
    <cellStyle name="Obiskana hiperpovezava" xfId="350" builtinId="9" hidden="1"/>
    <cellStyle name="Obiskana hiperpovezava" xfId="352" builtinId="9" hidden="1"/>
    <cellStyle name="Obiskana hiperpovezava" xfId="354" builtinId="9" hidden="1"/>
    <cellStyle name="Obiskana hiperpovezava" xfId="356" builtinId="9" hidden="1"/>
    <cellStyle name="Obiskana hiperpovezava" xfId="358" builtinId="9" hidden="1"/>
    <cellStyle name="Obiskana hiperpovezava" xfId="360" builtinId="9" hidden="1"/>
    <cellStyle name="Obiskana hiperpovezava" xfId="362" builtinId="9" hidden="1"/>
    <cellStyle name="Obiskana hiperpovezava" xfId="364" builtinId="9" hidden="1"/>
    <cellStyle name="Obiskana hiperpovezava" xfId="366" builtinId="9" hidden="1"/>
    <cellStyle name="Obiskana hiperpovezava" xfId="368" builtinId="9" hidden="1"/>
    <cellStyle name="Obiskana hiperpovezava" xfId="370" builtinId="9" hidden="1"/>
    <cellStyle name="Obiskana hiperpovezava" xfId="372" builtinId="9" hidden="1"/>
    <cellStyle name="Obiskana hiperpovezava" xfId="374" builtinId="9" hidden="1"/>
    <cellStyle name="Obiskana hiperpovezava" xfId="376" builtinId="9" hidden="1"/>
    <cellStyle name="Obiskana hiperpovezava" xfId="378" builtinId="9" hidden="1"/>
    <cellStyle name="Obiskana hiperpovezava" xfId="380" builtinId="9" hidden="1"/>
    <cellStyle name="Obiskana hiperpovezava" xfId="382" builtinId="9" hidden="1"/>
    <cellStyle name="Obiskana hiperpovezava" xfId="384" builtinId="9" hidden="1"/>
    <cellStyle name="Obiskana hiperpovezava" xfId="386" builtinId="9" hidden="1"/>
    <cellStyle name="Obiskana hiperpovezava" xfId="388" builtinId="9" hidden="1"/>
    <cellStyle name="Obiskana hiperpovezava" xfId="390" builtinId="9" hidden="1"/>
    <cellStyle name="Obiskana hiperpovezava" xfId="392" builtinId="9" hidden="1"/>
    <cellStyle name="Obiskana hiperpovezava" xfId="394" builtinId="9" hidden="1"/>
    <cellStyle name="Obiskana hiperpovezava" xfId="396" builtinId="9" hidden="1"/>
    <cellStyle name="Obiskana hiperpovezava" xfId="398" builtinId="9" hidden="1"/>
    <cellStyle name="Obiskana hiperpovezava" xfId="400" builtinId="9" hidden="1"/>
    <cellStyle name="Obiskana hiperpovezava" xfId="402" builtinId="9" hidden="1"/>
    <cellStyle name="Obiskana hiperpovezava" xfId="404" builtinId="9" hidden="1"/>
    <cellStyle name="Obiskana hiperpovezava" xfId="406" builtinId="9" hidden="1"/>
    <cellStyle name="Obiskana hiperpovezava" xfId="408" builtinId="9" hidden="1"/>
    <cellStyle name="Obiskana hiperpovezava" xfId="410" builtinId="9" hidden="1"/>
    <cellStyle name="Obiskana hiperpovezava" xfId="412" builtinId="9" hidden="1"/>
    <cellStyle name="Obiskana hiperpovezava" xfId="414" builtinId="9" hidden="1"/>
    <cellStyle name="Obiskana hiperpovezava" xfId="416" builtinId="9" hidden="1"/>
    <cellStyle name="Obiskana hiperpovezava" xfId="418" builtinId="9" hidden="1"/>
    <cellStyle name="Obiskana hiperpovezava" xfId="420" builtinId="9" hidden="1"/>
    <cellStyle name="Obiskana hiperpovezava" xfId="422" builtinId="9" hidden="1"/>
    <cellStyle name="Obiskana hiperpovezava" xfId="424" builtinId="9" hidden="1"/>
    <cellStyle name="Obiskana hiperpovezava" xfId="426" builtinId="9" hidden="1"/>
    <cellStyle name="Obiskana hiperpovezava" xfId="428" builtinId="9" hidden="1"/>
    <cellStyle name="Obiskana hiperpovezava" xfId="430" builtinId="9" hidden="1"/>
    <cellStyle name="Obiskana hiperpovezava" xfId="432" builtinId="9" hidden="1"/>
    <cellStyle name="Obiskana hiperpovezava" xfId="434" builtinId="9"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10"/>
  <sheetViews>
    <sheetView tabSelected="1" topLeftCell="A55" zoomScale="125" zoomScaleNormal="125" workbookViewId="0">
      <selection activeCell="E69" sqref="E69"/>
    </sheetView>
  </sheetViews>
  <sheetFormatPr defaultColWidth="9.140625" defaultRowHeight="16.5" x14ac:dyDescent="0.25"/>
  <cols>
    <col min="1" max="1" width="11" style="2" customWidth="1"/>
    <col min="2" max="2" width="51.7109375" style="6" customWidth="1"/>
    <col min="3" max="3" width="10.42578125" style="4" customWidth="1"/>
    <col min="4" max="4" width="1.42578125" style="4" customWidth="1"/>
    <col min="5" max="5" width="11.28515625" style="4" bestFit="1" customWidth="1"/>
    <col min="6" max="6" width="12.140625" style="4" customWidth="1"/>
    <col min="7" max="16384" width="9.140625" style="5"/>
  </cols>
  <sheetData>
    <row r="1" spans="1:6" ht="18.95" customHeight="1" x14ac:dyDescent="0.25">
      <c r="B1" s="3" t="s">
        <v>116</v>
      </c>
    </row>
    <row r="3" spans="1:6" x14ac:dyDescent="0.25">
      <c r="B3" s="6" t="s">
        <v>9</v>
      </c>
    </row>
    <row r="4" spans="1:6" x14ac:dyDescent="0.25">
      <c r="B4" s="6" t="s">
        <v>10</v>
      </c>
    </row>
    <row r="6" spans="1:6" ht="27" x14ac:dyDescent="0.25">
      <c r="B6" s="7" t="s">
        <v>26</v>
      </c>
    </row>
    <row r="7" spans="1:6" x14ac:dyDescent="0.25">
      <c r="B7" s="7" t="s">
        <v>20</v>
      </c>
    </row>
    <row r="8" spans="1:6" ht="77.099999999999994" customHeight="1" x14ac:dyDescent="0.25">
      <c r="B8" s="8" t="s">
        <v>27</v>
      </c>
    </row>
    <row r="10" spans="1:6" x14ac:dyDescent="0.25">
      <c r="B10" s="9" t="s">
        <v>22</v>
      </c>
    </row>
    <row r="12" spans="1:6" s="12" customFormat="1" x14ac:dyDescent="0.25">
      <c r="A12" s="10" t="s">
        <v>5</v>
      </c>
      <c r="B12" s="3" t="s">
        <v>11</v>
      </c>
      <c r="C12" s="11"/>
      <c r="D12" s="11"/>
      <c r="E12" s="11"/>
      <c r="F12" s="11">
        <f>F220</f>
        <v>0</v>
      </c>
    </row>
    <row r="13" spans="1:6" s="12" customFormat="1" x14ac:dyDescent="0.25">
      <c r="A13" s="10" t="s">
        <v>6</v>
      </c>
      <c r="B13" s="3" t="s">
        <v>12</v>
      </c>
      <c r="C13" s="11"/>
      <c r="D13" s="11"/>
      <c r="E13" s="11"/>
      <c r="F13" s="11">
        <f>F291</f>
        <v>0</v>
      </c>
    </row>
    <row r="14" spans="1:6" x14ac:dyDescent="0.25">
      <c r="A14" s="10" t="s">
        <v>60</v>
      </c>
      <c r="B14" s="3" t="s">
        <v>77</v>
      </c>
      <c r="F14" s="11">
        <f>F301</f>
        <v>0</v>
      </c>
    </row>
    <row r="15" spans="1:6" s="12" customFormat="1" ht="17.25" thickBot="1" x14ac:dyDescent="0.3">
      <c r="A15" s="10"/>
      <c r="B15" s="13" t="s">
        <v>23</v>
      </c>
      <c r="C15" s="14"/>
      <c r="D15" s="14"/>
      <c r="E15" s="14"/>
      <c r="F15" s="14">
        <f>SUM(F12:F14)</f>
        <v>0</v>
      </c>
    </row>
    <row r="18" spans="1:6" x14ac:dyDescent="0.25">
      <c r="A18" s="5"/>
      <c r="B18" s="5"/>
      <c r="C18" s="11"/>
      <c r="D18" s="11"/>
      <c r="E18" s="11"/>
      <c r="F18" s="11"/>
    </row>
    <row r="19" spans="1:6" ht="21" customHeight="1" x14ac:dyDescent="0.25">
      <c r="A19" s="10" t="s">
        <v>5</v>
      </c>
      <c r="B19" s="3" t="s">
        <v>11</v>
      </c>
      <c r="C19" s="11"/>
      <c r="D19" s="11"/>
      <c r="E19" s="11"/>
      <c r="F19" s="11"/>
    </row>
    <row r="20" spans="1:6" ht="15.95" customHeight="1" x14ac:dyDescent="0.25">
      <c r="A20" s="10"/>
      <c r="B20" s="3"/>
      <c r="C20" s="11"/>
      <c r="D20" s="11"/>
      <c r="E20" s="11"/>
      <c r="F20" s="11"/>
    </row>
    <row r="21" spans="1:6" ht="12" customHeight="1" x14ac:dyDescent="0.25">
      <c r="A21" s="10"/>
      <c r="B21" s="3"/>
      <c r="C21" s="11"/>
      <c r="D21" s="11"/>
      <c r="E21" s="11"/>
      <c r="F21" s="11"/>
    </row>
    <row r="22" spans="1:6" s="17" customFormat="1" ht="23.1" customHeight="1" x14ac:dyDescent="0.25">
      <c r="A22" s="15" t="s">
        <v>1</v>
      </c>
      <c r="B22" s="16" t="s">
        <v>7</v>
      </c>
      <c r="C22" s="16"/>
      <c r="D22" s="16"/>
      <c r="E22" s="16"/>
      <c r="F22" s="16"/>
    </row>
    <row r="23" spans="1:6" s="17" customFormat="1" ht="40.5" x14ac:dyDescent="0.25">
      <c r="A23" s="15"/>
      <c r="B23" s="7" t="s">
        <v>82</v>
      </c>
      <c r="C23" s="7"/>
      <c r="D23" s="7"/>
      <c r="E23" s="7"/>
      <c r="F23" s="7"/>
    </row>
    <row r="24" spans="1:6" s="17" customFormat="1" ht="27" x14ac:dyDescent="0.25">
      <c r="A24" s="15"/>
      <c r="B24" s="7" t="s">
        <v>83</v>
      </c>
      <c r="C24" s="7"/>
      <c r="D24" s="7"/>
      <c r="E24" s="7"/>
      <c r="F24" s="7"/>
    </row>
    <row r="25" spans="1:6" s="17" customFormat="1" ht="13.5" x14ac:dyDescent="0.25">
      <c r="A25" s="15"/>
      <c r="B25" s="7" t="s">
        <v>84</v>
      </c>
      <c r="C25" s="7"/>
      <c r="D25" s="7"/>
      <c r="E25" s="7"/>
      <c r="F25" s="7"/>
    </row>
    <row r="26" spans="1:6" s="17" customFormat="1" ht="27" x14ac:dyDescent="0.25">
      <c r="A26" s="15"/>
      <c r="B26" s="7" t="s">
        <v>85</v>
      </c>
      <c r="C26" s="7"/>
      <c r="D26" s="7"/>
      <c r="E26" s="7"/>
      <c r="F26" s="7"/>
    </row>
    <row r="27" spans="1:6" s="17" customFormat="1" ht="13.5" x14ac:dyDescent="0.25">
      <c r="A27" s="15"/>
      <c r="B27" s="7" t="s">
        <v>86</v>
      </c>
      <c r="C27" s="7"/>
      <c r="D27" s="7"/>
      <c r="E27" s="7"/>
      <c r="F27" s="7"/>
    </row>
    <row r="28" spans="1:6" s="17" customFormat="1" ht="27" x14ac:dyDescent="0.25">
      <c r="A28" s="15"/>
      <c r="B28" s="7" t="s">
        <v>87</v>
      </c>
      <c r="C28" s="7"/>
      <c r="D28" s="7"/>
      <c r="E28" s="7"/>
      <c r="F28" s="7"/>
    </row>
    <row r="29" spans="1:6" s="17" customFormat="1" ht="13.5" x14ac:dyDescent="0.25">
      <c r="A29" s="15"/>
      <c r="B29" s="7" t="s">
        <v>88</v>
      </c>
      <c r="C29" s="7"/>
      <c r="D29" s="7"/>
      <c r="E29" s="7"/>
      <c r="F29" s="7"/>
    </row>
    <row r="30" spans="1:6" s="17" customFormat="1" ht="27" x14ac:dyDescent="0.25">
      <c r="A30" s="15"/>
      <c r="B30" s="7" t="s">
        <v>89</v>
      </c>
      <c r="C30" s="7"/>
      <c r="D30" s="7"/>
      <c r="E30" s="7"/>
      <c r="F30" s="7"/>
    </row>
    <row r="31" spans="1:6" s="17" customFormat="1" ht="13.5" x14ac:dyDescent="0.25">
      <c r="A31" s="15"/>
      <c r="B31" s="7" t="s">
        <v>90</v>
      </c>
      <c r="C31" s="7"/>
      <c r="D31" s="7"/>
      <c r="E31" s="7"/>
      <c r="F31" s="7"/>
    </row>
    <row r="32" spans="1:6" s="17" customFormat="1" ht="27" x14ac:dyDescent="0.25">
      <c r="A32" s="15"/>
      <c r="B32" s="7" t="s">
        <v>91</v>
      </c>
      <c r="C32" s="7"/>
      <c r="D32" s="7"/>
      <c r="E32" s="7"/>
      <c r="F32" s="7"/>
    </row>
    <row r="33" spans="1:7" s="17" customFormat="1" ht="27" x14ac:dyDescent="0.25">
      <c r="A33" s="15"/>
      <c r="B33" s="7" t="s">
        <v>21</v>
      </c>
      <c r="C33" s="7"/>
      <c r="D33" s="7"/>
      <c r="E33" s="7"/>
      <c r="F33" s="7"/>
    </row>
    <row r="34" spans="1:7" s="17" customFormat="1" ht="24.95" customHeight="1" x14ac:dyDescent="0.25">
      <c r="A34" s="15"/>
      <c r="B34" s="7" t="s">
        <v>38</v>
      </c>
      <c r="C34" s="7"/>
      <c r="D34" s="7"/>
      <c r="E34" s="7"/>
      <c r="F34" s="7"/>
    </row>
    <row r="35" spans="1:7" s="17" customFormat="1" ht="54" x14ac:dyDescent="0.25">
      <c r="A35" s="15"/>
      <c r="B35" s="7" t="s">
        <v>39</v>
      </c>
      <c r="C35" s="7"/>
      <c r="D35" s="7"/>
      <c r="E35" s="7"/>
      <c r="F35" s="7"/>
    </row>
    <row r="36" spans="1:7" s="17" customFormat="1" ht="27" x14ac:dyDescent="0.25">
      <c r="A36" s="15"/>
      <c r="B36" s="7" t="s">
        <v>40</v>
      </c>
      <c r="C36" s="7"/>
      <c r="D36" s="7"/>
      <c r="E36" s="7"/>
      <c r="F36" s="7"/>
    </row>
    <row r="37" spans="1:7" s="17" customFormat="1" ht="27" x14ac:dyDescent="0.25">
      <c r="A37" s="15"/>
      <c r="B37" s="7" t="s">
        <v>48</v>
      </c>
      <c r="C37" s="7"/>
      <c r="D37" s="7"/>
      <c r="E37" s="7"/>
      <c r="F37" s="7"/>
    </row>
    <row r="38" spans="1:7" s="17" customFormat="1" ht="13.5" x14ac:dyDescent="0.25">
      <c r="A38" s="15"/>
      <c r="B38" s="7"/>
      <c r="C38" s="7"/>
      <c r="D38" s="7"/>
      <c r="E38" s="7"/>
      <c r="F38" s="7"/>
    </row>
    <row r="39" spans="1:7" s="17" customFormat="1" ht="12.75" x14ac:dyDescent="0.25">
      <c r="A39" s="15"/>
      <c r="B39" s="18" t="s">
        <v>92</v>
      </c>
      <c r="C39" s="19"/>
      <c r="D39" s="19"/>
      <c r="E39" s="19"/>
      <c r="F39" s="19"/>
      <c r="G39" s="19"/>
    </row>
    <row r="40" spans="1:7" s="17" customFormat="1" ht="12.75" x14ac:dyDescent="0.2">
      <c r="A40" s="15"/>
      <c r="B40" s="20"/>
      <c r="C40" s="21"/>
      <c r="D40" s="22"/>
      <c r="E40" s="22"/>
      <c r="F40" s="23"/>
      <c r="G40" s="24"/>
    </row>
    <row r="41" spans="1:7" s="17" customFormat="1" ht="12.75" x14ac:dyDescent="0.25">
      <c r="A41" s="15"/>
      <c r="B41" s="19" t="s">
        <v>93</v>
      </c>
      <c r="C41" s="25"/>
      <c r="D41" s="25"/>
      <c r="E41" s="25"/>
      <c r="F41" s="25"/>
      <c r="G41" s="25"/>
    </row>
    <row r="42" spans="1:7" s="17" customFormat="1" ht="30" customHeight="1" x14ac:dyDescent="0.25">
      <c r="A42" s="15"/>
      <c r="B42" s="26" t="s">
        <v>106</v>
      </c>
      <c r="C42" s="19"/>
      <c r="D42" s="19"/>
      <c r="E42" s="19"/>
      <c r="F42" s="19"/>
      <c r="G42" s="19"/>
    </row>
    <row r="43" spans="1:7" s="17" customFormat="1" ht="12.75" x14ac:dyDescent="0.25">
      <c r="A43" s="15"/>
      <c r="B43" s="19" t="s">
        <v>107</v>
      </c>
      <c r="C43" s="19"/>
      <c r="D43" s="19"/>
      <c r="E43" s="19"/>
      <c r="F43" s="19"/>
      <c r="G43" s="19"/>
    </row>
    <row r="44" spans="1:7" s="17" customFormat="1" ht="27.95" customHeight="1" x14ac:dyDescent="0.25">
      <c r="A44" s="15"/>
      <c r="B44" s="19" t="s">
        <v>108</v>
      </c>
      <c r="C44" s="19"/>
      <c r="D44" s="19"/>
      <c r="E44" s="19"/>
      <c r="F44" s="19"/>
      <c r="G44" s="19"/>
    </row>
    <row r="45" spans="1:7" s="17" customFormat="1" ht="15.95" customHeight="1" x14ac:dyDescent="0.25">
      <c r="A45" s="15"/>
      <c r="B45" s="19" t="s">
        <v>109</v>
      </c>
      <c r="C45" s="19"/>
      <c r="D45" s="19"/>
      <c r="E45" s="19"/>
      <c r="F45" s="19"/>
      <c r="G45" s="19"/>
    </row>
    <row r="46" spans="1:7" s="17" customFormat="1" ht="39.950000000000003" customHeight="1" x14ac:dyDescent="0.25">
      <c r="A46" s="15"/>
      <c r="B46" s="19" t="s">
        <v>94</v>
      </c>
      <c r="C46" s="19"/>
      <c r="D46" s="19"/>
      <c r="E46" s="19"/>
      <c r="F46" s="19"/>
      <c r="G46" s="19"/>
    </row>
    <row r="47" spans="1:7" s="17" customFormat="1" ht="42" customHeight="1" x14ac:dyDescent="0.25">
      <c r="A47" s="15"/>
      <c r="B47" s="19" t="s">
        <v>110</v>
      </c>
      <c r="C47" s="19"/>
      <c r="D47" s="19"/>
      <c r="E47" s="19"/>
      <c r="F47" s="19"/>
      <c r="G47" s="19"/>
    </row>
    <row r="48" spans="1:7" s="17" customFormat="1" ht="29.1" customHeight="1" x14ac:dyDescent="0.25">
      <c r="A48" s="15"/>
      <c r="B48" s="19" t="s">
        <v>95</v>
      </c>
      <c r="C48" s="19"/>
      <c r="D48" s="19"/>
      <c r="E48" s="19"/>
      <c r="F48" s="19"/>
      <c r="G48" s="19"/>
    </row>
    <row r="49" spans="1:7" s="17" customFormat="1" ht="30.95" customHeight="1" x14ac:dyDescent="0.25">
      <c r="A49" s="15"/>
      <c r="B49" s="19" t="s">
        <v>96</v>
      </c>
      <c r="C49" s="19"/>
      <c r="D49" s="19"/>
      <c r="E49" s="19"/>
      <c r="F49" s="19"/>
      <c r="G49" s="19"/>
    </row>
    <row r="50" spans="1:7" s="17" customFormat="1" ht="23.1" customHeight="1" x14ac:dyDescent="0.25">
      <c r="A50" s="15"/>
      <c r="B50" s="19" t="s">
        <v>97</v>
      </c>
      <c r="C50" s="19"/>
      <c r="D50" s="19"/>
      <c r="E50" s="19"/>
      <c r="F50" s="19"/>
      <c r="G50" s="19"/>
    </row>
    <row r="51" spans="1:7" s="17" customFormat="1" ht="30.95" customHeight="1" x14ac:dyDescent="0.25">
      <c r="A51" s="15"/>
      <c r="B51" s="19" t="s">
        <v>98</v>
      </c>
      <c r="C51" s="19"/>
      <c r="D51" s="19"/>
      <c r="E51" s="19"/>
      <c r="F51" s="19"/>
      <c r="G51" s="19"/>
    </row>
    <row r="52" spans="1:7" s="17" customFormat="1" ht="12.75" x14ac:dyDescent="0.2">
      <c r="A52" s="15"/>
      <c r="B52" s="27"/>
      <c r="C52" s="27"/>
      <c r="D52" s="28"/>
      <c r="E52" s="28"/>
      <c r="F52" s="29"/>
      <c r="G52" s="30"/>
    </row>
    <row r="53" spans="1:7" s="17" customFormat="1" ht="12.75" x14ac:dyDescent="0.25">
      <c r="A53" s="15"/>
      <c r="B53" s="18" t="s">
        <v>99</v>
      </c>
      <c r="C53" s="18"/>
      <c r="D53" s="18"/>
      <c r="E53" s="18"/>
      <c r="F53" s="18"/>
      <c r="G53" s="18"/>
    </row>
    <row r="54" spans="1:7" s="17" customFormat="1" ht="12.75" x14ac:dyDescent="0.25">
      <c r="A54" s="15"/>
      <c r="B54" s="31"/>
      <c r="C54" s="31"/>
      <c r="D54" s="31"/>
      <c r="E54" s="31"/>
      <c r="F54" s="31"/>
      <c r="G54" s="31"/>
    </row>
    <row r="55" spans="1:7" s="17" customFormat="1" ht="15.95" customHeight="1" x14ac:dyDescent="0.25">
      <c r="A55" s="15"/>
      <c r="B55" s="19" t="s">
        <v>111</v>
      </c>
      <c r="C55" s="19"/>
      <c r="D55" s="19"/>
      <c r="E55" s="19"/>
      <c r="F55" s="19"/>
      <c r="G55" s="19"/>
    </row>
    <row r="56" spans="1:7" s="17" customFormat="1" ht="15.95" customHeight="1" x14ac:dyDescent="0.25">
      <c r="A56" s="15"/>
      <c r="B56" s="19" t="s">
        <v>112</v>
      </c>
      <c r="C56" s="19"/>
      <c r="D56" s="19"/>
      <c r="E56" s="19"/>
      <c r="F56" s="19"/>
      <c r="G56" s="19"/>
    </row>
    <row r="57" spans="1:7" s="17" customFormat="1" ht="15" customHeight="1" x14ac:dyDescent="0.25">
      <c r="A57" s="15"/>
      <c r="B57" s="19" t="s">
        <v>113</v>
      </c>
      <c r="C57" s="19"/>
      <c r="D57" s="19"/>
      <c r="E57" s="19"/>
      <c r="F57" s="19"/>
      <c r="G57" s="19"/>
    </row>
    <row r="58" spans="1:7" s="17" customFormat="1" ht="12.75" x14ac:dyDescent="0.25">
      <c r="A58" s="15"/>
      <c r="B58" s="19" t="s">
        <v>114</v>
      </c>
      <c r="C58" s="19"/>
      <c r="D58" s="19"/>
      <c r="E58" s="19"/>
      <c r="F58" s="19"/>
      <c r="G58" s="19"/>
    </row>
    <row r="59" spans="1:7" s="17" customFormat="1" ht="27.95" customHeight="1" x14ac:dyDescent="0.25">
      <c r="A59" s="15"/>
      <c r="B59" s="19" t="s">
        <v>100</v>
      </c>
      <c r="C59" s="19"/>
      <c r="D59" s="19"/>
      <c r="E59" s="19"/>
      <c r="F59" s="19"/>
      <c r="G59" s="19"/>
    </row>
    <row r="60" spans="1:7" s="17" customFormat="1" ht="27" customHeight="1" x14ac:dyDescent="0.25">
      <c r="A60" s="15"/>
      <c r="B60" s="19" t="s">
        <v>101</v>
      </c>
      <c r="C60" s="19"/>
      <c r="D60" s="19"/>
      <c r="E60" s="19"/>
      <c r="F60" s="19"/>
      <c r="G60" s="19"/>
    </row>
    <row r="61" spans="1:7" s="17" customFormat="1" ht="27.95" customHeight="1" x14ac:dyDescent="0.25">
      <c r="A61" s="15"/>
      <c r="B61" s="19" t="s">
        <v>102</v>
      </c>
      <c r="C61" s="19"/>
      <c r="D61" s="19"/>
      <c r="E61" s="19"/>
      <c r="F61" s="19"/>
      <c r="G61" s="19"/>
    </row>
    <row r="62" spans="1:7" s="17" customFormat="1" ht="29.1" customHeight="1" x14ac:dyDescent="0.25">
      <c r="A62" s="15"/>
      <c r="B62" s="19" t="s">
        <v>103</v>
      </c>
      <c r="C62" s="19"/>
      <c r="D62" s="19"/>
      <c r="E62" s="19"/>
      <c r="F62" s="19"/>
      <c r="G62" s="19"/>
    </row>
    <row r="63" spans="1:7" s="17" customFormat="1" ht="29.1" customHeight="1" x14ac:dyDescent="0.25">
      <c r="A63" s="15"/>
      <c r="B63" s="19" t="s">
        <v>104</v>
      </c>
      <c r="C63" s="19"/>
      <c r="D63" s="19"/>
      <c r="E63" s="19"/>
      <c r="F63" s="19"/>
      <c r="G63" s="19"/>
    </row>
    <row r="64" spans="1:7" s="17" customFormat="1" ht="14.1" customHeight="1" x14ac:dyDescent="0.25">
      <c r="A64" s="15"/>
      <c r="B64" s="19" t="s">
        <v>105</v>
      </c>
      <c r="C64" s="19"/>
      <c r="D64" s="19"/>
      <c r="E64" s="19"/>
      <c r="F64" s="19"/>
      <c r="G64" s="19"/>
    </row>
    <row r="65" spans="1:7" s="17" customFormat="1" ht="14.1" customHeight="1" x14ac:dyDescent="0.25">
      <c r="A65" s="15"/>
      <c r="B65" s="32"/>
      <c r="C65" s="32"/>
      <c r="D65" s="32"/>
      <c r="E65" s="32"/>
      <c r="F65" s="32"/>
      <c r="G65" s="32"/>
    </row>
    <row r="66" spans="1:7" s="17" customFormat="1" ht="15.75" x14ac:dyDescent="0.25">
      <c r="A66" s="15"/>
      <c r="B66" s="9" t="s">
        <v>117</v>
      </c>
      <c r="C66" s="33"/>
      <c r="D66" s="33"/>
      <c r="E66" s="33"/>
      <c r="F66" s="33"/>
    </row>
    <row r="67" spans="1:7" s="17" customFormat="1" ht="12.75" x14ac:dyDescent="0.25">
      <c r="A67" s="15"/>
      <c r="B67" s="34"/>
      <c r="C67" s="33"/>
      <c r="D67" s="33"/>
      <c r="E67" s="33"/>
      <c r="F67" s="33"/>
    </row>
    <row r="68" spans="1:7" ht="82.5" x14ac:dyDescent="0.25">
      <c r="A68" s="2" t="s">
        <v>118</v>
      </c>
      <c r="B68" s="6" t="s">
        <v>226</v>
      </c>
      <c r="E68" s="68"/>
    </row>
    <row r="69" spans="1:7" x14ac:dyDescent="0.25">
      <c r="B69" s="6" t="s">
        <v>0</v>
      </c>
      <c r="C69" s="4">
        <v>1</v>
      </c>
      <c r="E69" s="68">
        <v>0</v>
      </c>
      <c r="F69" s="4">
        <f>C69*E69</f>
        <v>0</v>
      </c>
    </row>
    <row r="70" spans="1:7" x14ac:dyDescent="0.25">
      <c r="E70" s="68"/>
    </row>
    <row r="71" spans="1:7" x14ac:dyDescent="0.25">
      <c r="B71" s="9" t="s">
        <v>119</v>
      </c>
      <c r="E71" s="68"/>
    </row>
    <row r="72" spans="1:7" x14ac:dyDescent="0.25">
      <c r="E72" s="68"/>
    </row>
    <row r="73" spans="1:7" ht="181.5" x14ac:dyDescent="0.25">
      <c r="A73" s="2" t="s">
        <v>41</v>
      </c>
      <c r="B73" s="6" t="s">
        <v>120</v>
      </c>
      <c r="E73" s="68"/>
    </row>
    <row r="74" spans="1:7" ht="231" x14ac:dyDescent="0.25">
      <c r="B74" s="6" t="s">
        <v>121</v>
      </c>
      <c r="E74" s="68"/>
    </row>
    <row r="75" spans="1:7" ht="66" x14ac:dyDescent="0.25">
      <c r="B75" s="6" t="s">
        <v>197</v>
      </c>
      <c r="E75" s="68"/>
    </row>
    <row r="76" spans="1:7" x14ac:dyDescent="0.25">
      <c r="B76" s="6" t="s">
        <v>0</v>
      </c>
      <c r="C76" s="4">
        <v>1</v>
      </c>
      <c r="E76" s="68">
        <v>0</v>
      </c>
      <c r="F76" s="4">
        <f>C76*E76</f>
        <v>0</v>
      </c>
      <c r="G76" s="12"/>
    </row>
    <row r="77" spans="1:7" x14ac:dyDescent="0.25">
      <c r="E77" s="68"/>
      <c r="G77" s="12"/>
    </row>
    <row r="78" spans="1:7" ht="264" x14ac:dyDescent="0.25">
      <c r="A78" s="2" t="s">
        <v>42</v>
      </c>
      <c r="B78" s="35" t="s">
        <v>198</v>
      </c>
      <c r="E78" s="68"/>
    </row>
    <row r="79" spans="1:7" ht="132" x14ac:dyDescent="0.25">
      <c r="B79" s="6" t="s">
        <v>122</v>
      </c>
      <c r="E79" s="68"/>
    </row>
    <row r="80" spans="1:7" ht="66" x14ac:dyDescent="0.25">
      <c r="B80" s="6" t="s">
        <v>123</v>
      </c>
      <c r="E80" s="68"/>
    </row>
    <row r="81" spans="1:6" ht="66" x14ac:dyDescent="0.25">
      <c r="B81" s="6" t="s">
        <v>124</v>
      </c>
      <c r="E81" s="68"/>
    </row>
    <row r="82" spans="1:6" ht="66" x14ac:dyDescent="0.25">
      <c r="B82" s="6" t="s">
        <v>125</v>
      </c>
      <c r="E82" s="68"/>
    </row>
    <row r="83" spans="1:6" x14ac:dyDescent="0.25">
      <c r="B83" s="6" t="s">
        <v>0</v>
      </c>
      <c r="C83" s="4">
        <v>1</v>
      </c>
      <c r="E83" s="68">
        <v>0</v>
      </c>
      <c r="F83" s="4">
        <f>C83*E83</f>
        <v>0</v>
      </c>
    </row>
    <row r="84" spans="1:6" x14ac:dyDescent="0.25">
      <c r="E84" s="68"/>
    </row>
    <row r="85" spans="1:6" ht="148.5" x14ac:dyDescent="0.25">
      <c r="A85" s="2" t="s">
        <v>126</v>
      </c>
      <c r="B85" s="6" t="s">
        <v>199</v>
      </c>
      <c r="E85" s="68"/>
    </row>
    <row r="86" spans="1:6" x14ac:dyDescent="0.25">
      <c r="B86" s="6" t="s">
        <v>0</v>
      </c>
      <c r="C86" s="4">
        <v>1</v>
      </c>
      <c r="E86" s="68">
        <v>0</v>
      </c>
      <c r="F86" s="4">
        <f>C86*E86</f>
        <v>0</v>
      </c>
    </row>
    <row r="87" spans="1:6" x14ac:dyDescent="0.25">
      <c r="E87" s="68"/>
    </row>
    <row r="88" spans="1:6" ht="165" x14ac:dyDescent="0.25">
      <c r="A88" s="2" t="s">
        <v>127</v>
      </c>
      <c r="B88" s="6" t="s">
        <v>131</v>
      </c>
      <c r="E88" s="68"/>
    </row>
    <row r="89" spans="1:6" x14ac:dyDescent="0.25">
      <c r="B89" s="6" t="s">
        <v>0</v>
      </c>
      <c r="C89" s="4">
        <v>1</v>
      </c>
      <c r="E89" s="68">
        <v>0</v>
      </c>
      <c r="F89" s="4">
        <f>C89*E89</f>
        <v>0</v>
      </c>
    </row>
    <row r="90" spans="1:6" x14ac:dyDescent="0.25">
      <c r="E90" s="68"/>
    </row>
    <row r="91" spans="1:6" ht="148.5" x14ac:dyDescent="0.25">
      <c r="A91" s="2" t="s">
        <v>128</v>
      </c>
      <c r="B91" s="6" t="s">
        <v>132</v>
      </c>
      <c r="E91" s="68"/>
    </row>
    <row r="92" spans="1:6" x14ac:dyDescent="0.25">
      <c r="B92" s="6" t="s">
        <v>0</v>
      </c>
      <c r="C92" s="4">
        <v>1</v>
      </c>
      <c r="E92" s="68">
        <v>0</v>
      </c>
      <c r="F92" s="4">
        <f>C92*E92</f>
        <v>0</v>
      </c>
    </row>
    <row r="93" spans="1:6" x14ac:dyDescent="0.25">
      <c r="E93" s="68"/>
    </row>
    <row r="94" spans="1:6" ht="231" x14ac:dyDescent="0.25">
      <c r="A94" s="2" t="s">
        <v>129</v>
      </c>
      <c r="B94" s="6" t="s">
        <v>200</v>
      </c>
      <c r="E94" s="68"/>
    </row>
    <row r="95" spans="1:6" x14ac:dyDescent="0.25">
      <c r="B95" s="6" t="s">
        <v>0</v>
      </c>
      <c r="C95" s="4">
        <v>1</v>
      </c>
      <c r="E95" s="68">
        <v>0</v>
      </c>
      <c r="F95" s="4">
        <f>C95*E95</f>
        <v>0</v>
      </c>
    </row>
    <row r="96" spans="1:6" x14ac:dyDescent="0.25">
      <c r="E96" s="68"/>
    </row>
    <row r="97" spans="1:6" ht="148.5" x14ac:dyDescent="0.25">
      <c r="A97" s="2" t="s">
        <v>130</v>
      </c>
      <c r="B97" s="6" t="s">
        <v>133</v>
      </c>
      <c r="E97" s="68"/>
    </row>
    <row r="98" spans="1:6" x14ac:dyDescent="0.25">
      <c r="B98" s="6" t="s">
        <v>0</v>
      </c>
      <c r="C98" s="4">
        <v>1</v>
      </c>
      <c r="E98" s="68">
        <v>0</v>
      </c>
      <c r="F98" s="4">
        <f>C98*E98</f>
        <v>0</v>
      </c>
    </row>
    <row r="99" spans="1:6" x14ac:dyDescent="0.25">
      <c r="E99" s="68"/>
    </row>
    <row r="100" spans="1:6" ht="31.5" x14ac:dyDescent="0.25">
      <c r="B100" s="9" t="s">
        <v>134</v>
      </c>
      <c r="E100" s="68"/>
    </row>
    <row r="101" spans="1:6" x14ac:dyDescent="0.25">
      <c r="E101" s="68"/>
    </row>
    <row r="102" spans="1:6" ht="198" x14ac:dyDescent="0.25">
      <c r="A102" s="2" t="s">
        <v>43</v>
      </c>
      <c r="B102" s="6" t="s">
        <v>136</v>
      </c>
      <c r="E102" s="68"/>
    </row>
    <row r="103" spans="1:6" x14ac:dyDescent="0.25">
      <c r="B103" s="6" t="s">
        <v>0</v>
      </c>
      <c r="C103" s="4">
        <v>1</v>
      </c>
      <c r="E103" s="68">
        <v>0</v>
      </c>
      <c r="F103" s="4">
        <f>C103*E103</f>
        <v>0</v>
      </c>
    </row>
    <row r="104" spans="1:6" x14ac:dyDescent="0.25">
      <c r="E104" s="68"/>
    </row>
    <row r="105" spans="1:6" x14ac:dyDescent="0.25">
      <c r="B105" s="9" t="s">
        <v>135</v>
      </c>
      <c r="E105" s="68"/>
    </row>
    <row r="106" spans="1:6" x14ac:dyDescent="0.25">
      <c r="E106" s="68"/>
    </row>
    <row r="107" spans="1:6" ht="165" x14ac:dyDescent="0.25">
      <c r="A107" s="2" t="s">
        <v>44</v>
      </c>
      <c r="B107" s="6" t="s">
        <v>137</v>
      </c>
      <c r="E107" s="68"/>
    </row>
    <row r="108" spans="1:6" x14ac:dyDescent="0.25">
      <c r="B108" s="6" t="s">
        <v>0</v>
      </c>
      <c r="C108" s="4">
        <v>1</v>
      </c>
      <c r="E108" s="68">
        <v>0</v>
      </c>
      <c r="F108" s="4">
        <f>C108*E108</f>
        <v>0</v>
      </c>
    </row>
    <row r="109" spans="1:6" x14ac:dyDescent="0.25">
      <c r="E109" s="68"/>
    </row>
    <row r="110" spans="1:6" x14ac:dyDescent="0.25">
      <c r="B110" s="9" t="s">
        <v>138</v>
      </c>
      <c r="E110" s="68"/>
    </row>
    <row r="111" spans="1:6" x14ac:dyDescent="0.25">
      <c r="E111" s="68"/>
    </row>
    <row r="112" spans="1:6" ht="264" x14ac:dyDescent="0.25">
      <c r="A112" s="2" t="s">
        <v>46</v>
      </c>
      <c r="B112" s="6" t="s">
        <v>201</v>
      </c>
      <c r="E112" s="68"/>
    </row>
    <row r="113" spans="1:6" x14ac:dyDescent="0.25">
      <c r="B113" s="6" t="s">
        <v>0</v>
      </c>
      <c r="C113" s="4">
        <v>1</v>
      </c>
      <c r="E113" s="68">
        <v>0</v>
      </c>
      <c r="F113" s="4">
        <f>C113*E113</f>
        <v>0</v>
      </c>
    </row>
    <row r="114" spans="1:6" x14ac:dyDescent="0.25">
      <c r="E114" s="68"/>
    </row>
    <row r="115" spans="1:6" ht="165" x14ac:dyDescent="0.25">
      <c r="A115" s="2" t="s">
        <v>139</v>
      </c>
      <c r="B115" s="6" t="s">
        <v>140</v>
      </c>
      <c r="E115" s="68"/>
    </row>
    <row r="116" spans="1:6" x14ac:dyDescent="0.25">
      <c r="B116" s="6" t="s">
        <v>0</v>
      </c>
      <c r="C116" s="4">
        <v>1</v>
      </c>
      <c r="E116" s="68">
        <v>0</v>
      </c>
      <c r="F116" s="4">
        <f>C116*E116</f>
        <v>0</v>
      </c>
    </row>
    <row r="117" spans="1:6" x14ac:dyDescent="0.25">
      <c r="E117" s="68"/>
    </row>
    <row r="118" spans="1:6" x14ac:dyDescent="0.25">
      <c r="B118" s="9" t="s">
        <v>141</v>
      </c>
      <c r="E118" s="68"/>
    </row>
    <row r="119" spans="1:6" x14ac:dyDescent="0.25">
      <c r="E119" s="68"/>
    </row>
    <row r="120" spans="1:6" ht="198" x14ac:dyDescent="0.25">
      <c r="A120" s="2" t="s">
        <v>47</v>
      </c>
      <c r="B120" s="6" t="s">
        <v>205</v>
      </c>
      <c r="E120" s="68"/>
    </row>
    <row r="121" spans="1:6" x14ac:dyDescent="0.25">
      <c r="B121" s="6" t="s">
        <v>0</v>
      </c>
      <c r="C121" s="4">
        <v>1</v>
      </c>
      <c r="E121" s="68">
        <v>0</v>
      </c>
      <c r="F121" s="4">
        <f>C121*E121</f>
        <v>0</v>
      </c>
    </row>
    <row r="122" spans="1:6" x14ac:dyDescent="0.25">
      <c r="E122" s="68"/>
    </row>
    <row r="123" spans="1:6" ht="181.5" x14ac:dyDescent="0.25">
      <c r="A123" s="2" t="s">
        <v>142</v>
      </c>
      <c r="B123" s="6" t="s">
        <v>143</v>
      </c>
      <c r="E123" s="68"/>
    </row>
    <row r="124" spans="1:6" x14ac:dyDescent="0.25">
      <c r="B124" s="6" t="s">
        <v>0</v>
      </c>
      <c r="C124" s="4">
        <v>1</v>
      </c>
      <c r="E124" s="68">
        <v>0</v>
      </c>
      <c r="F124" s="4">
        <f>C124*E124</f>
        <v>0</v>
      </c>
    </row>
    <row r="125" spans="1:6" x14ac:dyDescent="0.25">
      <c r="E125" s="68"/>
    </row>
    <row r="126" spans="1:6" ht="214.5" x14ac:dyDescent="0.25">
      <c r="A126" s="2" t="s">
        <v>144</v>
      </c>
      <c r="B126" s="6" t="s">
        <v>202</v>
      </c>
      <c r="E126" s="68"/>
    </row>
    <row r="127" spans="1:6" x14ac:dyDescent="0.25">
      <c r="B127" s="6" t="s">
        <v>0</v>
      </c>
      <c r="C127" s="4">
        <v>1</v>
      </c>
      <c r="E127" s="68">
        <v>0</v>
      </c>
      <c r="F127" s="4">
        <f>C127*E127</f>
        <v>0</v>
      </c>
    </row>
    <row r="128" spans="1:6" x14ac:dyDescent="0.25">
      <c r="E128" s="68"/>
    </row>
    <row r="129" spans="1:6" ht="148.5" x14ac:dyDescent="0.25">
      <c r="A129" s="2" t="s">
        <v>145</v>
      </c>
      <c r="B129" s="6" t="s">
        <v>203</v>
      </c>
      <c r="E129" s="68"/>
    </row>
    <row r="130" spans="1:6" x14ac:dyDescent="0.25">
      <c r="B130" s="6" t="s">
        <v>0</v>
      </c>
      <c r="C130" s="4">
        <v>1</v>
      </c>
      <c r="E130" s="68">
        <v>0</v>
      </c>
      <c r="F130" s="4">
        <f>C130*E130</f>
        <v>0</v>
      </c>
    </row>
    <row r="131" spans="1:6" x14ac:dyDescent="0.25">
      <c r="E131" s="68"/>
    </row>
    <row r="132" spans="1:6" ht="198" x14ac:dyDescent="0.25">
      <c r="A132" s="2" t="s">
        <v>146</v>
      </c>
      <c r="B132" s="6" t="s">
        <v>204</v>
      </c>
      <c r="E132" s="68"/>
    </row>
    <row r="133" spans="1:6" x14ac:dyDescent="0.25">
      <c r="B133" s="6" t="s">
        <v>0</v>
      </c>
      <c r="C133" s="4">
        <v>1</v>
      </c>
      <c r="E133" s="68">
        <v>0</v>
      </c>
      <c r="F133" s="4">
        <f>C133*E133</f>
        <v>0</v>
      </c>
    </row>
    <row r="134" spans="1:6" x14ac:dyDescent="0.25">
      <c r="E134" s="68"/>
    </row>
    <row r="135" spans="1:6" ht="148.5" x14ac:dyDescent="0.25">
      <c r="A135" s="2" t="s">
        <v>147</v>
      </c>
      <c r="B135" s="6" t="s">
        <v>206</v>
      </c>
      <c r="E135" s="68"/>
    </row>
    <row r="136" spans="1:6" x14ac:dyDescent="0.25">
      <c r="B136" s="6" t="s">
        <v>0</v>
      </c>
      <c r="C136" s="4">
        <v>1</v>
      </c>
      <c r="E136" s="68">
        <v>0</v>
      </c>
      <c r="F136" s="4">
        <f>C136*E136</f>
        <v>0</v>
      </c>
    </row>
    <row r="137" spans="1:6" x14ac:dyDescent="0.25">
      <c r="E137" s="68"/>
    </row>
    <row r="138" spans="1:6" x14ac:dyDescent="0.25">
      <c r="B138" s="9" t="s">
        <v>148</v>
      </c>
      <c r="E138" s="68"/>
    </row>
    <row r="139" spans="1:6" x14ac:dyDescent="0.25">
      <c r="E139" s="68"/>
    </row>
    <row r="140" spans="1:6" ht="231" x14ac:dyDescent="0.25">
      <c r="A140" s="2" t="s">
        <v>49</v>
      </c>
      <c r="B140" s="6" t="s">
        <v>207</v>
      </c>
      <c r="E140" s="68"/>
    </row>
    <row r="141" spans="1:6" ht="231" x14ac:dyDescent="0.25">
      <c r="B141" s="6" t="s">
        <v>149</v>
      </c>
      <c r="E141" s="68"/>
    </row>
    <row r="142" spans="1:6" x14ac:dyDescent="0.25">
      <c r="B142" s="6" t="s">
        <v>0</v>
      </c>
      <c r="C142" s="4">
        <v>1</v>
      </c>
      <c r="E142" s="68">
        <v>0</v>
      </c>
      <c r="F142" s="4">
        <f>C142*E142</f>
        <v>0</v>
      </c>
    </row>
    <row r="143" spans="1:6" x14ac:dyDescent="0.25">
      <c r="E143" s="68"/>
    </row>
    <row r="144" spans="1:6" ht="82.5" x14ac:dyDescent="0.25">
      <c r="A144" s="2" t="s">
        <v>150</v>
      </c>
      <c r="B144" s="6" t="s">
        <v>151</v>
      </c>
      <c r="E144" s="68"/>
    </row>
    <row r="145" spans="1:6" x14ac:dyDescent="0.25">
      <c r="B145" s="6" t="s">
        <v>0</v>
      </c>
      <c r="C145" s="4">
        <v>1</v>
      </c>
      <c r="E145" s="68">
        <v>0</v>
      </c>
      <c r="F145" s="4">
        <f>C145*E145</f>
        <v>0</v>
      </c>
    </row>
    <row r="146" spans="1:6" x14ac:dyDescent="0.25">
      <c r="E146" s="68"/>
    </row>
    <row r="147" spans="1:6" x14ac:dyDescent="0.25">
      <c r="B147" s="9" t="s">
        <v>152</v>
      </c>
      <c r="E147" s="68"/>
    </row>
    <row r="148" spans="1:6" x14ac:dyDescent="0.25">
      <c r="E148" s="68"/>
    </row>
    <row r="149" spans="1:6" ht="66" x14ac:dyDescent="0.25">
      <c r="A149" s="2" t="s">
        <v>51</v>
      </c>
      <c r="B149" s="6" t="s">
        <v>153</v>
      </c>
      <c r="E149" s="68"/>
    </row>
    <row r="150" spans="1:6" x14ac:dyDescent="0.25">
      <c r="B150" s="6" t="s">
        <v>0</v>
      </c>
      <c r="C150" s="4">
        <v>1</v>
      </c>
      <c r="E150" s="68">
        <v>0</v>
      </c>
      <c r="F150" s="4">
        <f>C150*E150</f>
        <v>0</v>
      </c>
    </row>
    <row r="151" spans="1:6" x14ac:dyDescent="0.25">
      <c r="E151" s="68"/>
    </row>
    <row r="152" spans="1:6" x14ac:dyDescent="0.25">
      <c r="A152" s="2" t="s">
        <v>52</v>
      </c>
      <c r="B152" s="6" t="s">
        <v>154</v>
      </c>
      <c r="E152" s="68"/>
    </row>
    <row r="153" spans="1:6" x14ac:dyDescent="0.25">
      <c r="B153" s="6" t="s">
        <v>155</v>
      </c>
      <c r="E153" s="68"/>
    </row>
    <row r="154" spans="1:6" x14ac:dyDescent="0.25">
      <c r="B154" s="6" t="s">
        <v>156</v>
      </c>
      <c r="E154" s="68"/>
    </row>
    <row r="155" spans="1:6" ht="115.5" x14ac:dyDescent="0.25">
      <c r="B155" s="6" t="s">
        <v>159</v>
      </c>
      <c r="E155" s="68"/>
    </row>
    <row r="156" spans="1:6" x14ac:dyDescent="0.25">
      <c r="B156" s="6" t="s">
        <v>0</v>
      </c>
      <c r="C156" s="4">
        <v>1</v>
      </c>
      <c r="E156" s="68">
        <v>0</v>
      </c>
      <c r="F156" s="4">
        <f>C156*E156</f>
        <v>0</v>
      </c>
    </row>
    <row r="157" spans="1:6" x14ac:dyDescent="0.25">
      <c r="E157" s="68"/>
    </row>
    <row r="158" spans="1:6" ht="99" x14ac:dyDescent="0.25">
      <c r="A158" s="2" t="s">
        <v>157</v>
      </c>
      <c r="B158" s="6" t="s">
        <v>158</v>
      </c>
      <c r="E158" s="68"/>
    </row>
    <row r="159" spans="1:6" x14ac:dyDescent="0.25">
      <c r="B159" s="6" t="s">
        <v>0</v>
      </c>
      <c r="C159" s="4">
        <v>1</v>
      </c>
      <c r="E159" s="68">
        <v>0</v>
      </c>
      <c r="F159" s="4">
        <f>C159*E159</f>
        <v>0</v>
      </c>
    </row>
    <row r="160" spans="1:6" x14ac:dyDescent="0.25">
      <c r="E160" s="68"/>
    </row>
    <row r="161" spans="1:6" x14ac:dyDescent="0.25">
      <c r="B161" s="9" t="s">
        <v>160</v>
      </c>
      <c r="E161" s="68"/>
    </row>
    <row r="162" spans="1:6" x14ac:dyDescent="0.25">
      <c r="E162" s="68"/>
    </row>
    <row r="163" spans="1:6" ht="297" x14ac:dyDescent="0.25">
      <c r="A163" s="2" t="s">
        <v>53</v>
      </c>
      <c r="B163" s="6" t="s">
        <v>208</v>
      </c>
      <c r="E163" s="68"/>
    </row>
    <row r="164" spans="1:6" x14ac:dyDescent="0.25">
      <c r="B164" s="6" t="s">
        <v>0</v>
      </c>
      <c r="C164" s="4">
        <v>1</v>
      </c>
      <c r="E164" s="68">
        <v>0</v>
      </c>
      <c r="F164" s="4">
        <f>C164*E164</f>
        <v>0</v>
      </c>
    </row>
    <row r="165" spans="1:6" x14ac:dyDescent="0.25">
      <c r="E165" s="68"/>
    </row>
    <row r="166" spans="1:6" ht="313.5" x14ac:dyDescent="0.25">
      <c r="A166" s="2" t="s">
        <v>54</v>
      </c>
      <c r="B166" s="6" t="s">
        <v>209</v>
      </c>
      <c r="E166" s="68"/>
    </row>
    <row r="167" spans="1:6" x14ac:dyDescent="0.25">
      <c r="B167" s="6" t="s">
        <v>0</v>
      </c>
      <c r="C167" s="4">
        <v>1</v>
      </c>
      <c r="E167" s="68">
        <v>0</v>
      </c>
      <c r="F167" s="4">
        <f>C167*E167</f>
        <v>0</v>
      </c>
    </row>
    <row r="168" spans="1:6" x14ac:dyDescent="0.25">
      <c r="E168" s="68"/>
    </row>
    <row r="169" spans="1:6" ht="33" x14ac:dyDescent="0.25">
      <c r="A169" s="2" t="s">
        <v>54</v>
      </c>
      <c r="B169" s="6" t="s">
        <v>161</v>
      </c>
      <c r="E169" s="68"/>
    </row>
    <row r="170" spans="1:6" x14ac:dyDescent="0.25">
      <c r="B170" s="6" t="s">
        <v>0</v>
      </c>
      <c r="C170" s="4">
        <v>1</v>
      </c>
      <c r="E170" s="68">
        <v>0</v>
      </c>
      <c r="F170" s="4">
        <f>C170*E170</f>
        <v>0</v>
      </c>
    </row>
    <row r="171" spans="1:6" x14ac:dyDescent="0.25">
      <c r="E171" s="68"/>
    </row>
    <row r="172" spans="1:6" x14ac:dyDescent="0.25">
      <c r="B172" s="9" t="s">
        <v>162</v>
      </c>
      <c r="E172" s="68"/>
    </row>
    <row r="173" spans="1:6" x14ac:dyDescent="0.25">
      <c r="E173" s="68"/>
    </row>
    <row r="174" spans="1:6" ht="82.5" x14ac:dyDescent="0.25">
      <c r="A174" s="2" t="s">
        <v>55</v>
      </c>
      <c r="B174" s="6" t="s">
        <v>210</v>
      </c>
      <c r="E174" s="68"/>
    </row>
    <row r="175" spans="1:6" x14ac:dyDescent="0.25">
      <c r="B175" s="6" t="s">
        <v>0</v>
      </c>
      <c r="C175" s="4">
        <v>1</v>
      </c>
      <c r="E175" s="68">
        <v>0</v>
      </c>
      <c r="F175" s="4">
        <f>C175*E175</f>
        <v>0</v>
      </c>
    </row>
    <row r="176" spans="1:6" x14ac:dyDescent="0.25">
      <c r="E176" s="68"/>
    </row>
    <row r="177" spans="1:6" x14ac:dyDescent="0.25">
      <c r="B177" s="9" t="s">
        <v>163</v>
      </c>
      <c r="E177" s="68"/>
    </row>
    <row r="178" spans="1:6" x14ac:dyDescent="0.25">
      <c r="E178" s="68"/>
    </row>
    <row r="179" spans="1:6" ht="49.5" x14ac:dyDescent="0.25">
      <c r="A179" s="2" t="s">
        <v>59</v>
      </c>
      <c r="B179" s="6" t="s">
        <v>211</v>
      </c>
      <c r="E179" s="68"/>
    </row>
    <row r="180" spans="1:6" x14ac:dyDescent="0.25">
      <c r="B180" s="6" t="s">
        <v>0</v>
      </c>
      <c r="C180" s="4">
        <v>1</v>
      </c>
      <c r="E180" s="68">
        <v>0</v>
      </c>
      <c r="F180" s="4">
        <f>C180*E180</f>
        <v>0</v>
      </c>
    </row>
    <row r="181" spans="1:6" x14ac:dyDescent="0.25">
      <c r="E181" s="68"/>
    </row>
    <row r="182" spans="1:6" x14ac:dyDescent="0.25">
      <c r="B182" s="9" t="s">
        <v>164</v>
      </c>
      <c r="E182" s="68"/>
    </row>
    <row r="183" spans="1:6" x14ac:dyDescent="0.25">
      <c r="E183" s="68"/>
    </row>
    <row r="184" spans="1:6" ht="49.5" x14ac:dyDescent="0.25">
      <c r="A184" s="2" t="s">
        <v>165</v>
      </c>
      <c r="B184" s="6" t="s">
        <v>212</v>
      </c>
      <c r="E184" s="68"/>
    </row>
    <row r="185" spans="1:6" x14ac:dyDescent="0.25">
      <c r="B185" s="6" t="s">
        <v>0</v>
      </c>
      <c r="C185" s="4">
        <v>1</v>
      </c>
      <c r="E185" s="68">
        <v>0</v>
      </c>
      <c r="F185" s="4">
        <f>C185*E185</f>
        <v>0</v>
      </c>
    </row>
    <row r="186" spans="1:6" x14ac:dyDescent="0.25">
      <c r="E186" s="68"/>
    </row>
    <row r="187" spans="1:6" ht="33" x14ac:dyDescent="0.25">
      <c r="A187" s="2" t="s">
        <v>181</v>
      </c>
      <c r="B187" s="6" t="s">
        <v>45</v>
      </c>
      <c r="E187" s="68"/>
    </row>
    <row r="188" spans="1:6" x14ac:dyDescent="0.25">
      <c r="B188" s="6" t="s">
        <v>0</v>
      </c>
      <c r="C188" s="4">
        <v>1</v>
      </c>
      <c r="E188" s="68">
        <v>0</v>
      </c>
      <c r="F188" s="4">
        <f>C188*E188</f>
        <v>0</v>
      </c>
    </row>
    <row r="189" spans="1:6" x14ac:dyDescent="0.25">
      <c r="E189" s="68"/>
    </row>
    <row r="190" spans="1:6" x14ac:dyDescent="0.25">
      <c r="B190" s="9" t="s">
        <v>166</v>
      </c>
      <c r="E190" s="68"/>
    </row>
    <row r="191" spans="1:6" x14ac:dyDescent="0.25">
      <c r="E191" s="68"/>
    </row>
    <row r="192" spans="1:6" ht="125.1" customHeight="1" x14ac:dyDescent="0.25">
      <c r="A192" s="2" t="s">
        <v>167</v>
      </c>
      <c r="B192" s="6" t="s">
        <v>168</v>
      </c>
      <c r="E192" s="68"/>
    </row>
    <row r="193" spans="1:6" ht="49.5" x14ac:dyDescent="0.25">
      <c r="B193" s="6" t="s">
        <v>174</v>
      </c>
      <c r="E193" s="68"/>
    </row>
    <row r="194" spans="1:6" ht="33" x14ac:dyDescent="0.25">
      <c r="B194" s="6" t="s">
        <v>170</v>
      </c>
      <c r="E194" s="68"/>
    </row>
    <row r="195" spans="1:6" ht="115.5" x14ac:dyDescent="0.25">
      <c r="B195" s="6" t="s">
        <v>169</v>
      </c>
      <c r="E195" s="68"/>
    </row>
    <row r="196" spans="1:6" ht="33" x14ac:dyDescent="0.25">
      <c r="B196" s="6" t="s">
        <v>50</v>
      </c>
      <c r="E196" s="68"/>
    </row>
    <row r="197" spans="1:6" ht="33" x14ac:dyDescent="0.25">
      <c r="B197" s="6" t="s">
        <v>171</v>
      </c>
      <c r="E197" s="68"/>
    </row>
    <row r="198" spans="1:6" ht="82.5" x14ac:dyDescent="0.25">
      <c r="B198" s="6" t="s">
        <v>183</v>
      </c>
      <c r="E198" s="68"/>
    </row>
    <row r="199" spans="1:6" x14ac:dyDescent="0.25">
      <c r="E199" s="68"/>
    </row>
    <row r="200" spans="1:6" x14ac:dyDescent="0.25">
      <c r="B200" s="6" t="s">
        <v>0</v>
      </c>
      <c r="C200" s="4">
        <v>1</v>
      </c>
      <c r="E200" s="68">
        <v>0</v>
      </c>
      <c r="F200" s="4">
        <f>C200*E200</f>
        <v>0</v>
      </c>
    </row>
    <row r="201" spans="1:6" x14ac:dyDescent="0.25">
      <c r="E201" s="68"/>
    </row>
    <row r="202" spans="1:6" x14ac:dyDescent="0.25">
      <c r="B202" s="9" t="s">
        <v>172</v>
      </c>
      <c r="E202" s="68"/>
    </row>
    <row r="203" spans="1:6" x14ac:dyDescent="0.25">
      <c r="E203" s="68"/>
    </row>
    <row r="204" spans="1:6" ht="363" x14ac:dyDescent="0.25">
      <c r="A204" s="2" t="s">
        <v>173</v>
      </c>
      <c r="B204" s="6" t="s">
        <v>213</v>
      </c>
      <c r="E204" s="68"/>
    </row>
    <row r="205" spans="1:6" x14ac:dyDescent="0.25">
      <c r="B205" s="6" t="s">
        <v>0</v>
      </c>
      <c r="C205" s="4">
        <v>1</v>
      </c>
      <c r="E205" s="68">
        <v>0</v>
      </c>
      <c r="F205" s="4">
        <f>C205*E205</f>
        <v>0</v>
      </c>
    </row>
    <row r="206" spans="1:6" x14ac:dyDescent="0.25">
      <c r="E206" s="68"/>
    </row>
    <row r="207" spans="1:6" x14ac:dyDescent="0.25">
      <c r="B207" s="9" t="s">
        <v>214</v>
      </c>
      <c r="E207" s="68"/>
    </row>
    <row r="208" spans="1:6" x14ac:dyDescent="0.25">
      <c r="E208" s="68"/>
    </row>
    <row r="209" spans="1:12" ht="66" x14ac:dyDescent="0.25">
      <c r="A209" s="2" t="s">
        <v>175</v>
      </c>
      <c r="B209" s="6" t="s">
        <v>215</v>
      </c>
      <c r="E209" s="68"/>
    </row>
    <row r="210" spans="1:12" x14ac:dyDescent="0.25">
      <c r="B210" s="6" t="s">
        <v>0</v>
      </c>
      <c r="C210" s="4">
        <v>1</v>
      </c>
      <c r="E210" s="68">
        <v>0</v>
      </c>
      <c r="F210" s="4">
        <f>C210*E210</f>
        <v>0</v>
      </c>
    </row>
    <row r="211" spans="1:12" x14ac:dyDescent="0.25">
      <c r="E211" s="68"/>
    </row>
    <row r="212" spans="1:12" x14ac:dyDescent="0.25">
      <c r="A212" s="36"/>
      <c r="B212" s="9" t="s">
        <v>176</v>
      </c>
      <c r="E212" s="68"/>
    </row>
    <row r="213" spans="1:12" x14ac:dyDescent="0.25">
      <c r="E213" s="68"/>
      <c r="G213" s="12"/>
    </row>
    <row r="214" spans="1:12" ht="165" x14ac:dyDescent="0.25">
      <c r="A214" s="2" t="s">
        <v>177</v>
      </c>
      <c r="B214" s="6" t="s">
        <v>216</v>
      </c>
      <c r="E214" s="68"/>
      <c r="G214" s="12"/>
    </row>
    <row r="215" spans="1:12" x14ac:dyDescent="0.25">
      <c r="B215" s="6" t="s">
        <v>0</v>
      </c>
      <c r="C215" s="4">
        <v>1</v>
      </c>
      <c r="E215" s="68">
        <v>0</v>
      </c>
      <c r="F215" s="4">
        <f>C215*E215</f>
        <v>0</v>
      </c>
      <c r="G215" s="12"/>
    </row>
    <row r="216" spans="1:12" x14ac:dyDescent="0.25">
      <c r="E216" s="68"/>
    </row>
    <row r="217" spans="1:12" ht="66" x14ac:dyDescent="0.25">
      <c r="A217" s="2" t="s">
        <v>178</v>
      </c>
      <c r="B217" s="6" t="s">
        <v>179</v>
      </c>
      <c r="E217" s="68"/>
      <c r="L217" s="37"/>
    </row>
    <row r="218" spans="1:12" ht="15.75" customHeight="1" x14ac:dyDescent="0.25">
      <c r="B218" s="6" t="s">
        <v>0</v>
      </c>
      <c r="C218" s="4">
        <v>1</v>
      </c>
      <c r="E218" s="68">
        <v>0</v>
      </c>
      <c r="F218" s="4">
        <f>C218*E218</f>
        <v>0</v>
      </c>
    </row>
    <row r="219" spans="1:12" x14ac:dyDescent="0.25">
      <c r="E219" s="68"/>
    </row>
    <row r="220" spans="1:12" s="12" customFormat="1" x14ac:dyDescent="0.25">
      <c r="A220" s="10"/>
      <c r="B220" s="38" t="s">
        <v>24</v>
      </c>
      <c r="C220" s="39"/>
      <c r="D220" s="39"/>
      <c r="E220" s="69"/>
      <c r="F220" s="39">
        <f>SUM(F66:F219)</f>
        <v>0</v>
      </c>
    </row>
    <row r="221" spans="1:12" x14ac:dyDescent="0.25">
      <c r="E221" s="68"/>
    </row>
    <row r="222" spans="1:12" s="12" customFormat="1" x14ac:dyDescent="0.25">
      <c r="A222" s="10" t="s">
        <v>6</v>
      </c>
      <c r="B222" s="3" t="s">
        <v>12</v>
      </c>
      <c r="C222" s="11"/>
      <c r="D222" s="11"/>
      <c r="E222" s="70"/>
      <c r="F222" s="11"/>
    </row>
    <row r="223" spans="1:12" s="12" customFormat="1" x14ac:dyDescent="0.25">
      <c r="A223" s="10"/>
      <c r="B223" s="3"/>
      <c r="C223" s="11"/>
      <c r="D223" s="11"/>
      <c r="E223" s="70"/>
      <c r="F223" s="11"/>
    </row>
    <row r="224" spans="1:12" s="12" customFormat="1" ht="27" x14ac:dyDescent="0.25">
      <c r="A224" s="15" t="s">
        <v>1</v>
      </c>
      <c r="B224" s="7" t="s">
        <v>81</v>
      </c>
      <c r="C224" s="11"/>
      <c r="D224" s="11"/>
      <c r="E224" s="70"/>
      <c r="F224" s="11"/>
    </row>
    <row r="225" spans="1:7" s="12" customFormat="1" ht="50.1" customHeight="1" x14ac:dyDescent="0.25">
      <c r="A225" s="10"/>
      <c r="B225" s="7" t="s">
        <v>80</v>
      </c>
      <c r="C225" s="11"/>
      <c r="D225" s="11"/>
      <c r="E225" s="70"/>
      <c r="F225" s="11"/>
    </row>
    <row r="226" spans="1:7" s="12" customFormat="1" ht="27" x14ac:dyDescent="0.25">
      <c r="A226" s="10"/>
      <c r="B226" s="7" t="s">
        <v>79</v>
      </c>
      <c r="C226" s="11"/>
      <c r="D226" s="11"/>
      <c r="E226" s="70"/>
      <c r="F226" s="11"/>
    </row>
    <row r="227" spans="1:7" s="12" customFormat="1" x14ac:dyDescent="0.25">
      <c r="A227" s="10"/>
      <c r="B227" s="7" t="s">
        <v>78</v>
      </c>
      <c r="C227" s="11"/>
      <c r="D227" s="11"/>
      <c r="E227" s="70"/>
      <c r="F227" s="11"/>
    </row>
    <row r="228" spans="1:7" s="12" customFormat="1" x14ac:dyDescent="0.25">
      <c r="A228" s="10"/>
      <c r="C228" s="11"/>
      <c r="D228" s="11"/>
      <c r="E228" s="70"/>
      <c r="F228" s="11"/>
    </row>
    <row r="229" spans="1:7" ht="181.5" x14ac:dyDescent="0.25">
      <c r="A229" s="2" t="s">
        <v>2</v>
      </c>
      <c r="B229" s="35" t="s">
        <v>180</v>
      </c>
      <c r="C229" s="40"/>
      <c r="D229" s="40"/>
      <c r="E229" s="1"/>
      <c r="F229" s="41"/>
      <c r="G229" s="42"/>
    </row>
    <row r="230" spans="1:7" x14ac:dyDescent="0.25">
      <c r="A230" s="43"/>
      <c r="B230" s="35" t="s">
        <v>8</v>
      </c>
      <c r="C230" s="40">
        <v>1</v>
      </c>
      <c r="D230" s="40"/>
      <c r="E230" s="1">
        <v>0</v>
      </c>
      <c r="F230" s="41">
        <f>E230*C230</f>
        <v>0</v>
      </c>
    </row>
    <row r="231" spans="1:7" ht="49.5" x14ac:dyDescent="0.25">
      <c r="A231" s="2" t="s">
        <v>3</v>
      </c>
      <c r="B231" s="6" t="s">
        <v>217</v>
      </c>
      <c r="E231" s="68"/>
    </row>
    <row r="232" spans="1:7" x14ac:dyDescent="0.25">
      <c r="B232" s="35" t="s">
        <v>8</v>
      </c>
      <c r="C232" s="40">
        <v>4</v>
      </c>
      <c r="D232" s="40"/>
      <c r="E232" s="1">
        <v>0</v>
      </c>
      <c r="F232" s="41">
        <f>E232*C232</f>
        <v>0</v>
      </c>
    </row>
    <row r="233" spans="1:7" ht="33" x14ac:dyDescent="0.25">
      <c r="A233" s="2" t="s">
        <v>4</v>
      </c>
      <c r="B233" s="6" t="s">
        <v>37</v>
      </c>
      <c r="E233" s="68"/>
    </row>
    <row r="234" spans="1:7" x14ac:dyDescent="0.25">
      <c r="B234" s="35" t="s">
        <v>8</v>
      </c>
      <c r="C234" s="40">
        <v>1</v>
      </c>
      <c r="D234" s="40"/>
      <c r="E234" s="1">
        <v>0</v>
      </c>
      <c r="F234" s="41">
        <f>E234*C234</f>
        <v>0</v>
      </c>
    </row>
    <row r="235" spans="1:7" s="12" customFormat="1" ht="33" x14ac:dyDescent="0.25">
      <c r="A235" s="2" t="s">
        <v>13</v>
      </c>
      <c r="B235" s="6" t="s">
        <v>56</v>
      </c>
      <c r="C235" s="11"/>
      <c r="D235" s="11"/>
      <c r="E235" s="70"/>
      <c r="F235" s="11"/>
    </row>
    <row r="236" spans="1:7" s="17" customFormat="1" x14ac:dyDescent="0.25">
      <c r="A236" s="44"/>
      <c r="B236" s="35" t="s">
        <v>8</v>
      </c>
      <c r="C236" s="40">
        <v>1</v>
      </c>
      <c r="D236" s="40"/>
      <c r="E236" s="1">
        <v>0</v>
      </c>
      <c r="F236" s="41">
        <f>E236*C236</f>
        <v>0</v>
      </c>
    </row>
    <row r="237" spans="1:7" s="17" customFormat="1" ht="33" x14ac:dyDescent="0.25">
      <c r="A237" s="2" t="s">
        <v>14</v>
      </c>
      <c r="B237" s="37" t="s">
        <v>218</v>
      </c>
      <c r="C237" s="45"/>
      <c r="D237" s="45"/>
      <c r="E237" s="71"/>
      <c r="F237" s="45"/>
    </row>
    <row r="238" spans="1:7" x14ac:dyDescent="0.25">
      <c r="B238" s="35" t="s">
        <v>8</v>
      </c>
      <c r="C238" s="40">
        <v>1</v>
      </c>
      <c r="D238" s="40"/>
      <c r="E238" s="1">
        <v>0</v>
      </c>
      <c r="F238" s="41">
        <f>E238*C238</f>
        <v>0</v>
      </c>
    </row>
    <row r="239" spans="1:7" ht="72.95" customHeight="1" x14ac:dyDescent="0.25">
      <c r="A239" s="2" t="s">
        <v>15</v>
      </c>
      <c r="B239" s="6" t="s">
        <v>219</v>
      </c>
      <c r="E239" s="68"/>
    </row>
    <row r="240" spans="1:7" x14ac:dyDescent="0.25">
      <c r="B240" s="35" t="s">
        <v>8</v>
      </c>
      <c r="C240" s="40">
        <v>7</v>
      </c>
      <c r="D240" s="40"/>
      <c r="E240" s="1">
        <v>0</v>
      </c>
      <c r="F240" s="41">
        <f>E240*C240</f>
        <v>0</v>
      </c>
    </row>
    <row r="241" spans="1:6" ht="66" x14ac:dyDescent="0.25">
      <c r="A241" s="2" t="s">
        <v>16</v>
      </c>
      <c r="B241" s="35" t="s">
        <v>182</v>
      </c>
      <c r="C241" s="40"/>
      <c r="D241" s="40"/>
      <c r="E241" s="1"/>
      <c r="F241" s="41"/>
    </row>
    <row r="242" spans="1:6" x14ac:dyDescent="0.25">
      <c r="B242" s="35" t="s">
        <v>8</v>
      </c>
      <c r="C242" s="40">
        <v>1</v>
      </c>
      <c r="D242" s="40"/>
      <c r="E242" s="1">
        <v>0</v>
      </c>
      <c r="F242" s="41">
        <f>E242*C242</f>
        <v>0</v>
      </c>
    </row>
    <row r="243" spans="1:6" ht="49.5" x14ac:dyDescent="0.25">
      <c r="A243" s="2" t="s">
        <v>17</v>
      </c>
      <c r="B243" s="35" t="s">
        <v>57</v>
      </c>
      <c r="C243" s="40"/>
      <c r="D243" s="40"/>
      <c r="E243" s="1"/>
      <c r="F243" s="41"/>
    </row>
    <row r="244" spans="1:6" x14ac:dyDescent="0.25">
      <c r="B244" s="35" t="s">
        <v>8</v>
      </c>
      <c r="C244" s="40">
        <v>1</v>
      </c>
      <c r="D244" s="40"/>
      <c r="E244" s="1">
        <v>0</v>
      </c>
      <c r="F244" s="41">
        <f>E244*C244</f>
        <v>0</v>
      </c>
    </row>
    <row r="245" spans="1:6" ht="33.950000000000003" customHeight="1" x14ac:dyDescent="0.25">
      <c r="A245" s="2" t="s">
        <v>18</v>
      </c>
      <c r="B245" s="35" t="s">
        <v>58</v>
      </c>
      <c r="C245" s="40"/>
      <c r="D245" s="40"/>
      <c r="E245" s="1"/>
      <c r="F245" s="41"/>
    </row>
    <row r="246" spans="1:6" x14ac:dyDescent="0.25">
      <c r="B246" s="35" t="s">
        <v>8</v>
      </c>
      <c r="C246" s="40">
        <v>2</v>
      </c>
      <c r="D246" s="40"/>
      <c r="E246" s="1">
        <v>0</v>
      </c>
      <c r="F246" s="41">
        <f>E246*C246</f>
        <v>0</v>
      </c>
    </row>
    <row r="247" spans="1:6" ht="99" x14ac:dyDescent="0.25">
      <c r="A247" s="2" t="s">
        <v>19</v>
      </c>
      <c r="B247" s="35" t="s">
        <v>76</v>
      </c>
      <c r="C247" s="40"/>
      <c r="D247" s="40"/>
      <c r="E247" s="1"/>
      <c r="F247" s="41"/>
    </row>
    <row r="248" spans="1:6" x14ac:dyDescent="0.25">
      <c r="A248" s="2" t="s">
        <v>63</v>
      </c>
      <c r="B248" s="35" t="s">
        <v>62</v>
      </c>
      <c r="C248" s="40"/>
      <c r="D248" s="40"/>
      <c r="E248" s="1"/>
      <c r="F248" s="41"/>
    </row>
    <row r="249" spans="1:6" x14ac:dyDescent="0.25">
      <c r="B249" s="35" t="s">
        <v>186</v>
      </c>
      <c r="C249" s="40"/>
      <c r="D249" s="40"/>
      <c r="E249" s="1"/>
      <c r="F249" s="41"/>
    </row>
    <row r="250" spans="1:6" x14ac:dyDescent="0.25">
      <c r="A250" s="2" t="s">
        <v>64</v>
      </c>
      <c r="B250" s="35" t="s">
        <v>220</v>
      </c>
      <c r="C250" s="40"/>
      <c r="D250" s="40"/>
      <c r="E250" s="1"/>
      <c r="F250" s="41"/>
    </row>
    <row r="251" spans="1:6" x14ac:dyDescent="0.25">
      <c r="B251" s="35" t="s">
        <v>221</v>
      </c>
      <c r="C251" s="40"/>
      <c r="D251" s="40"/>
      <c r="E251" s="1"/>
      <c r="F251" s="41"/>
    </row>
    <row r="252" spans="1:6" x14ac:dyDescent="0.25">
      <c r="A252" s="2" t="s">
        <v>65</v>
      </c>
      <c r="B252" s="35" t="s">
        <v>66</v>
      </c>
      <c r="C252" s="40"/>
      <c r="D252" s="40"/>
      <c r="E252" s="1"/>
      <c r="F252" s="41"/>
    </row>
    <row r="253" spans="1:6" x14ac:dyDescent="0.25">
      <c r="B253" s="35" t="s">
        <v>187</v>
      </c>
      <c r="C253" s="40"/>
      <c r="D253" s="40"/>
      <c r="E253" s="1"/>
      <c r="F253" s="41"/>
    </row>
    <row r="254" spans="1:6" x14ac:dyDescent="0.25">
      <c r="A254" s="2" t="s">
        <v>67</v>
      </c>
      <c r="B254" s="35" t="s">
        <v>68</v>
      </c>
      <c r="C254" s="40"/>
      <c r="D254" s="40"/>
      <c r="E254" s="1"/>
      <c r="F254" s="41"/>
    </row>
    <row r="255" spans="1:6" x14ac:dyDescent="0.25">
      <c r="B255" s="35" t="s">
        <v>188</v>
      </c>
      <c r="C255" s="40"/>
      <c r="D255" s="40"/>
      <c r="E255" s="1"/>
      <c r="F255" s="41"/>
    </row>
    <row r="256" spans="1:6" x14ac:dyDescent="0.25">
      <c r="A256" s="2" t="s">
        <v>69</v>
      </c>
      <c r="B256" s="35" t="s">
        <v>70</v>
      </c>
      <c r="C256" s="40"/>
      <c r="D256" s="40"/>
      <c r="E256" s="1"/>
      <c r="F256" s="41"/>
    </row>
    <row r="257" spans="1:6" x14ac:dyDescent="0.25">
      <c r="B257" s="35" t="s">
        <v>189</v>
      </c>
      <c r="C257" s="40"/>
      <c r="D257" s="40"/>
      <c r="E257" s="1"/>
      <c r="F257" s="41"/>
    </row>
    <row r="258" spans="1:6" x14ac:dyDescent="0.25">
      <c r="A258" s="2" t="s">
        <v>71</v>
      </c>
      <c r="B258" s="35" t="s">
        <v>73</v>
      </c>
      <c r="C258" s="40"/>
      <c r="D258" s="40"/>
      <c r="E258" s="1"/>
      <c r="F258" s="41"/>
    </row>
    <row r="259" spans="1:6" x14ac:dyDescent="0.25">
      <c r="B259" s="35" t="s">
        <v>190</v>
      </c>
      <c r="C259" s="40"/>
      <c r="D259" s="40"/>
      <c r="E259" s="1"/>
      <c r="F259" s="41"/>
    </row>
    <row r="260" spans="1:6" x14ac:dyDescent="0.25">
      <c r="B260" s="35" t="s">
        <v>191</v>
      </c>
      <c r="C260" s="40"/>
      <c r="D260" s="40"/>
      <c r="E260" s="1"/>
      <c r="F260" s="41"/>
    </row>
    <row r="261" spans="1:6" x14ac:dyDescent="0.25">
      <c r="B261" s="35" t="s">
        <v>192</v>
      </c>
      <c r="C261" s="40"/>
      <c r="D261" s="40"/>
      <c r="E261" s="1"/>
      <c r="F261" s="41"/>
    </row>
    <row r="262" spans="1:6" x14ac:dyDescent="0.25">
      <c r="A262" s="2" t="s">
        <v>193</v>
      </c>
      <c r="B262" s="35" t="s">
        <v>194</v>
      </c>
      <c r="C262" s="40"/>
      <c r="D262" s="40"/>
      <c r="E262" s="1"/>
      <c r="F262" s="41"/>
    </row>
    <row r="263" spans="1:6" x14ac:dyDescent="0.25">
      <c r="B263" s="35" t="s">
        <v>224</v>
      </c>
      <c r="C263" s="40"/>
      <c r="D263" s="40"/>
      <c r="E263" s="1"/>
      <c r="F263" s="41"/>
    </row>
    <row r="264" spans="1:6" x14ac:dyDescent="0.25">
      <c r="A264" s="2" t="s">
        <v>222</v>
      </c>
      <c r="B264" s="35" t="s">
        <v>223</v>
      </c>
      <c r="C264" s="40"/>
      <c r="D264" s="40"/>
      <c r="E264" s="1"/>
      <c r="F264" s="41"/>
    </row>
    <row r="265" spans="1:6" x14ac:dyDescent="0.25">
      <c r="B265" s="35" t="s">
        <v>225</v>
      </c>
      <c r="C265" s="40"/>
      <c r="D265" s="40"/>
      <c r="E265" s="1"/>
      <c r="F265" s="41"/>
    </row>
    <row r="266" spans="1:6" x14ac:dyDescent="0.25">
      <c r="B266" s="35" t="s">
        <v>8</v>
      </c>
      <c r="C266" s="40">
        <v>1</v>
      </c>
      <c r="D266" s="40"/>
      <c r="E266" s="1">
        <v>0</v>
      </c>
      <c r="F266" s="41">
        <f>E266*C266</f>
        <v>0</v>
      </c>
    </row>
    <row r="267" spans="1:6" ht="231" x14ac:dyDescent="0.25">
      <c r="A267" s="2" t="s">
        <v>28</v>
      </c>
      <c r="B267" s="35" t="s">
        <v>72</v>
      </c>
      <c r="C267" s="40"/>
      <c r="D267" s="40"/>
      <c r="E267" s="1"/>
      <c r="F267" s="41"/>
    </row>
    <row r="268" spans="1:6" x14ac:dyDescent="0.25">
      <c r="B268" s="35" t="s">
        <v>8</v>
      </c>
      <c r="C268" s="40">
        <v>1</v>
      </c>
      <c r="D268" s="40"/>
      <c r="E268" s="1">
        <v>0</v>
      </c>
      <c r="F268" s="41">
        <f>E268*C268</f>
        <v>0</v>
      </c>
    </row>
    <row r="269" spans="1:6" x14ac:dyDescent="0.25">
      <c r="B269" s="35"/>
      <c r="C269" s="40"/>
      <c r="D269" s="40"/>
      <c r="E269" s="1"/>
      <c r="F269" s="41"/>
    </row>
    <row r="270" spans="1:6" ht="214.5" x14ac:dyDescent="0.25">
      <c r="A270" s="2" t="s">
        <v>29</v>
      </c>
      <c r="B270" s="35" t="s">
        <v>75</v>
      </c>
      <c r="C270" s="40"/>
      <c r="D270" s="40"/>
      <c r="E270" s="1"/>
      <c r="F270" s="41"/>
    </row>
    <row r="271" spans="1:6" x14ac:dyDescent="0.25">
      <c r="B271" s="35" t="s">
        <v>8</v>
      </c>
      <c r="C271" s="40">
        <v>4</v>
      </c>
      <c r="D271" s="40"/>
      <c r="E271" s="1">
        <v>0</v>
      </c>
      <c r="F271" s="41">
        <f>E271*C271</f>
        <v>0</v>
      </c>
    </row>
    <row r="272" spans="1:6" x14ac:dyDescent="0.25">
      <c r="B272" s="35"/>
      <c r="C272" s="40"/>
      <c r="D272" s="40"/>
      <c r="E272" s="1"/>
      <c r="F272" s="41"/>
    </row>
    <row r="273" spans="1:6" x14ac:dyDescent="0.25">
      <c r="A273" s="2" t="s">
        <v>195</v>
      </c>
      <c r="B273" s="35" t="s">
        <v>31</v>
      </c>
      <c r="C273" s="40"/>
      <c r="D273" s="40"/>
      <c r="E273" s="1"/>
      <c r="F273" s="41"/>
    </row>
    <row r="274" spans="1:6" x14ac:dyDescent="0.25">
      <c r="B274" s="35" t="s">
        <v>32</v>
      </c>
      <c r="C274" s="40"/>
      <c r="D274" s="40"/>
      <c r="E274" s="1"/>
      <c r="F274" s="41"/>
    </row>
    <row r="275" spans="1:6" x14ac:dyDescent="0.25">
      <c r="B275" s="35" t="s">
        <v>33</v>
      </c>
      <c r="C275" s="40"/>
      <c r="D275" s="40"/>
      <c r="E275" s="1"/>
      <c r="F275" s="41"/>
    </row>
    <row r="276" spans="1:6" x14ac:dyDescent="0.25">
      <c r="B276" s="35" t="s">
        <v>34</v>
      </c>
      <c r="C276" s="40"/>
      <c r="D276" s="40"/>
      <c r="E276" s="1"/>
      <c r="F276" s="41"/>
    </row>
    <row r="277" spans="1:6" x14ac:dyDescent="0.25">
      <c r="B277" s="35" t="s">
        <v>8</v>
      </c>
      <c r="C277" s="40">
        <v>1</v>
      </c>
      <c r="D277" s="40"/>
      <c r="E277" s="1">
        <v>0</v>
      </c>
      <c r="F277" s="41">
        <f>E277*C277</f>
        <v>0</v>
      </c>
    </row>
    <row r="278" spans="1:6" x14ac:dyDescent="0.25">
      <c r="B278" s="35"/>
      <c r="C278" s="40"/>
      <c r="D278" s="40"/>
      <c r="E278" s="1"/>
      <c r="F278" s="41"/>
    </row>
    <row r="279" spans="1:6" ht="49.5" x14ac:dyDescent="0.25">
      <c r="A279" s="2" t="s">
        <v>115</v>
      </c>
      <c r="B279" s="35" t="s">
        <v>196</v>
      </c>
      <c r="C279" s="40"/>
      <c r="D279" s="40"/>
      <c r="E279" s="1"/>
      <c r="F279" s="41"/>
    </row>
    <row r="280" spans="1:6" x14ac:dyDescent="0.25">
      <c r="B280" s="35" t="s">
        <v>8</v>
      </c>
      <c r="C280" s="40">
        <v>1</v>
      </c>
      <c r="D280" s="40"/>
      <c r="E280" s="1">
        <v>0</v>
      </c>
      <c r="F280" s="41">
        <f>E280*C280</f>
        <v>0</v>
      </c>
    </row>
    <row r="281" spans="1:6" x14ac:dyDescent="0.25">
      <c r="B281" s="35"/>
      <c r="C281" s="40"/>
      <c r="D281" s="40"/>
      <c r="E281" s="1"/>
      <c r="F281" s="41"/>
    </row>
    <row r="282" spans="1:6" ht="33" x14ac:dyDescent="0.25">
      <c r="A282" s="2" t="s">
        <v>30</v>
      </c>
      <c r="B282" s="46" t="s">
        <v>36</v>
      </c>
      <c r="C282" s="40"/>
      <c r="D282" s="40"/>
      <c r="E282" s="1"/>
      <c r="F282" s="41"/>
    </row>
    <row r="283" spans="1:6" x14ac:dyDescent="0.25">
      <c r="B283" s="35" t="s">
        <v>8</v>
      </c>
      <c r="C283" s="40">
        <v>3</v>
      </c>
      <c r="D283" s="40"/>
      <c r="E283" s="1">
        <v>0</v>
      </c>
      <c r="F283" s="41">
        <f>E283*C283</f>
        <v>0</v>
      </c>
    </row>
    <row r="284" spans="1:6" x14ac:dyDescent="0.25">
      <c r="B284" s="35"/>
      <c r="C284" s="40"/>
      <c r="D284" s="40"/>
      <c r="E284" s="1"/>
      <c r="F284" s="41"/>
    </row>
    <row r="285" spans="1:6" ht="33" x14ac:dyDescent="0.25">
      <c r="A285" s="2" t="s">
        <v>35</v>
      </c>
      <c r="B285" s="35" t="s">
        <v>227</v>
      </c>
      <c r="C285" s="40"/>
      <c r="D285" s="40"/>
      <c r="E285" s="1"/>
      <c r="F285" s="41"/>
    </row>
    <row r="286" spans="1:6" x14ac:dyDescent="0.25">
      <c r="B286" s="35" t="s">
        <v>228</v>
      </c>
      <c r="C286" s="40">
        <v>1</v>
      </c>
      <c r="D286" s="40"/>
      <c r="E286" s="1">
        <v>0</v>
      </c>
      <c r="F286" s="41">
        <f>E286*C286</f>
        <v>0</v>
      </c>
    </row>
    <row r="287" spans="1:6" x14ac:dyDescent="0.25">
      <c r="B287" s="35" t="s">
        <v>229</v>
      </c>
      <c r="C287" s="40">
        <v>1</v>
      </c>
      <c r="D287" s="40"/>
      <c r="E287" s="1">
        <v>0</v>
      </c>
      <c r="F287" s="41">
        <f>E287*C287</f>
        <v>0</v>
      </c>
    </row>
    <row r="288" spans="1:6" x14ac:dyDescent="0.25">
      <c r="B288" s="35" t="s">
        <v>230</v>
      </c>
      <c r="C288" s="40">
        <v>1</v>
      </c>
      <c r="D288" s="40"/>
      <c r="E288" s="1">
        <v>0</v>
      </c>
      <c r="F288" s="41">
        <f>E288*C288</f>
        <v>0</v>
      </c>
    </row>
    <row r="289" spans="1:7" x14ac:dyDescent="0.25">
      <c r="B289" s="35"/>
      <c r="C289" s="40"/>
      <c r="D289" s="40"/>
      <c r="E289" s="1"/>
      <c r="F289" s="41"/>
    </row>
    <row r="290" spans="1:7" x14ac:dyDescent="0.25">
      <c r="B290" s="47"/>
      <c r="C290" s="40"/>
      <c r="D290" s="40"/>
      <c r="E290" s="1"/>
      <c r="F290" s="41"/>
    </row>
    <row r="291" spans="1:7" x14ac:dyDescent="0.25">
      <c r="B291" s="38" t="s">
        <v>25</v>
      </c>
      <c r="C291" s="39"/>
      <c r="D291" s="39"/>
      <c r="E291" s="69"/>
      <c r="F291" s="39">
        <f>SUM(F230:F290)</f>
        <v>0</v>
      </c>
    </row>
    <row r="292" spans="1:7" x14ac:dyDescent="0.25">
      <c r="E292" s="68"/>
    </row>
    <row r="293" spans="1:7" x14ac:dyDescent="0.25">
      <c r="A293" s="10" t="s">
        <v>60</v>
      </c>
      <c r="B293" s="3" t="s">
        <v>61</v>
      </c>
      <c r="E293" s="68"/>
    </row>
    <row r="294" spans="1:7" x14ac:dyDescent="0.25">
      <c r="E294" s="68"/>
      <c r="G294" s="42"/>
    </row>
    <row r="295" spans="1:7" ht="82.5" x14ac:dyDescent="0.25">
      <c r="A295" s="2" t="s">
        <v>2</v>
      </c>
      <c r="B295" s="6" t="s">
        <v>184</v>
      </c>
      <c r="E295" s="68"/>
    </row>
    <row r="296" spans="1:7" x14ac:dyDescent="0.25">
      <c r="B296" s="35" t="s">
        <v>8</v>
      </c>
      <c r="C296" s="40">
        <v>1</v>
      </c>
      <c r="D296" s="40"/>
      <c r="E296" s="1">
        <v>0</v>
      </c>
      <c r="F296" s="41">
        <f>E296*C296</f>
        <v>0</v>
      </c>
    </row>
    <row r="297" spans="1:7" x14ac:dyDescent="0.25">
      <c r="B297" s="37"/>
      <c r="E297" s="68"/>
    </row>
    <row r="298" spans="1:7" ht="49.5" x14ac:dyDescent="0.25">
      <c r="A298" s="2" t="s">
        <v>3</v>
      </c>
      <c r="B298" s="37" t="s">
        <v>185</v>
      </c>
      <c r="E298" s="68"/>
    </row>
    <row r="299" spans="1:7" x14ac:dyDescent="0.25">
      <c r="B299" s="35" t="s">
        <v>8</v>
      </c>
      <c r="C299" s="40">
        <v>1</v>
      </c>
      <c r="D299" s="40"/>
      <c r="E299" s="1">
        <v>0</v>
      </c>
      <c r="F299" s="41">
        <f>E299*C299</f>
        <v>0</v>
      </c>
    </row>
    <row r="300" spans="1:7" x14ac:dyDescent="0.25">
      <c r="E300" s="1"/>
      <c r="F300" s="41"/>
    </row>
    <row r="301" spans="1:7" x14ac:dyDescent="0.25">
      <c r="B301" s="38" t="s">
        <v>74</v>
      </c>
      <c r="C301" s="39"/>
      <c r="D301" s="39"/>
      <c r="E301" s="69"/>
      <c r="F301" s="39">
        <f>SUM(F295:F300)</f>
        <v>0</v>
      </c>
      <c r="G301" s="42"/>
    </row>
    <row r="302" spans="1:7" x14ac:dyDescent="0.25">
      <c r="A302" s="43"/>
      <c r="B302" s="35"/>
      <c r="C302" s="40"/>
      <c r="D302" s="40"/>
      <c r="E302" s="41"/>
      <c r="F302" s="41"/>
    </row>
    <row r="304" spans="1:7" s="12" customFormat="1" x14ac:dyDescent="0.25">
      <c r="A304" s="48"/>
      <c r="B304" s="38"/>
      <c r="C304" s="39"/>
      <c r="D304" s="39"/>
      <c r="E304" s="39"/>
      <c r="F304" s="39"/>
    </row>
    <row r="306" spans="1:6" ht="11.25" customHeight="1" x14ac:dyDescent="0.25"/>
    <row r="307" spans="1:6" ht="11.25" customHeight="1" x14ac:dyDescent="0.25"/>
    <row r="308" spans="1:6" s="12" customFormat="1" x14ac:dyDescent="0.25">
      <c r="A308" s="10"/>
      <c r="B308" s="3"/>
      <c r="C308" s="11"/>
      <c r="D308" s="11"/>
      <c r="E308" s="11"/>
      <c r="F308" s="11"/>
    </row>
    <row r="309" spans="1:6" x14ac:dyDescent="0.25">
      <c r="C309" s="6"/>
      <c r="D309" s="6"/>
      <c r="E309" s="6"/>
      <c r="F309" s="6"/>
    </row>
    <row r="310" spans="1:6" x14ac:dyDescent="0.25">
      <c r="C310" s="6"/>
      <c r="D310" s="6"/>
      <c r="E310" s="6"/>
      <c r="F310" s="6"/>
    </row>
    <row r="316" spans="1:6" x14ac:dyDescent="0.25">
      <c r="C316" s="6"/>
      <c r="D316" s="6"/>
      <c r="E316" s="6"/>
      <c r="F316" s="6"/>
    </row>
    <row r="323" spans="1:7" x14ac:dyDescent="0.25">
      <c r="A323" s="48"/>
      <c r="B323" s="38"/>
      <c r="C323" s="39"/>
      <c r="D323" s="39"/>
      <c r="E323" s="39"/>
      <c r="F323" s="39"/>
    </row>
    <row r="324" spans="1:7" s="12" customFormat="1" x14ac:dyDescent="0.25">
      <c r="A324" s="10"/>
      <c r="B324" s="6"/>
      <c r="C324" s="11"/>
      <c r="D324" s="11"/>
      <c r="E324" s="11"/>
      <c r="F324" s="11"/>
    </row>
    <row r="325" spans="1:7" s="12" customFormat="1" x14ac:dyDescent="0.25">
      <c r="A325" s="10"/>
      <c r="B325" s="6"/>
      <c r="C325" s="11"/>
      <c r="D325" s="11"/>
      <c r="E325" s="11"/>
      <c r="F325" s="11"/>
    </row>
    <row r="326" spans="1:7" s="12" customFormat="1" x14ac:dyDescent="0.25">
      <c r="A326" s="10"/>
      <c r="B326" s="6"/>
      <c r="C326" s="11"/>
      <c r="D326" s="11"/>
      <c r="E326" s="11"/>
      <c r="F326" s="11"/>
    </row>
    <row r="327" spans="1:7" s="50" customFormat="1" x14ac:dyDescent="0.25">
      <c r="A327" s="10"/>
      <c r="B327" s="3"/>
      <c r="C327" s="49"/>
      <c r="D327" s="49"/>
      <c r="E327" s="49"/>
      <c r="F327" s="49"/>
    </row>
    <row r="328" spans="1:7" x14ac:dyDescent="0.3">
      <c r="A328" s="5"/>
      <c r="B328" s="51"/>
      <c r="C328" s="52"/>
    </row>
    <row r="329" spans="1:7" ht="27.95" customHeight="1" x14ac:dyDescent="0.25">
      <c r="G329" s="12"/>
    </row>
    <row r="330" spans="1:7" ht="12" customHeight="1" x14ac:dyDescent="0.25">
      <c r="G330" s="12"/>
    </row>
    <row r="335" spans="1:7" ht="27" customHeight="1" x14ac:dyDescent="0.25"/>
    <row r="341" spans="1:6" ht="12.95" customHeight="1" x14ac:dyDescent="0.25"/>
    <row r="342" spans="1:6" ht="12.95" customHeight="1" x14ac:dyDescent="0.25"/>
    <row r="343" spans="1:6" s="12" customFormat="1" x14ac:dyDescent="0.25">
      <c r="A343" s="10"/>
      <c r="B343" s="6"/>
      <c r="C343" s="4"/>
      <c r="D343" s="4"/>
      <c r="E343" s="4"/>
      <c r="F343" s="4"/>
    </row>
    <row r="344" spans="1:6" x14ac:dyDescent="0.25">
      <c r="A344" s="48"/>
      <c r="B344" s="38"/>
      <c r="C344" s="39"/>
      <c r="D344" s="39"/>
      <c r="E344" s="39"/>
      <c r="F344" s="39"/>
    </row>
    <row r="345" spans="1:6" x14ac:dyDescent="0.25">
      <c r="B345" s="3"/>
      <c r="C345" s="11"/>
      <c r="D345" s="11"/>
      <c r="E345" s="11"/>
      <c r="F345" s="11"/>
    </row>
    <row r="346" spans="1:6" x14ac:dyDescent="0.25">
      <c r="B346" s="3"/>
      <c r="C346" s="11"/>
      <c r="D346" s="11"/>
      <c r="E346" s="11"/>
      <c r="F346" s="11"/>
    </row>
    <row r="347" spans="1:6" x14ac:dyDescent="0.25">
      <c r="B347" s="3"/>
      <c r="C347" s="11"/>
      <c r="D347" s="11"/>
      <c r="E347" s="11"/>
      <c r="F347" s="11"/>
    </row>
    <row r="348" spans="1:6" x14ac:dyDescent="0.25">
      <c r="A348" s="10"/>
      <c r="B348" s="3"/>
      <c r="C348" s="11"/>
      <c r="D348" s="11"/>
      <c r="E348" s="11"/>
      <c r="F348" s="11"/>
    </row>
    <row r="349" spans="1:6" x14ac:dyDescent="0.25">
      <c r="A349" s="10"/>
      <c r="B349" s="3"/>
      <c r="C349" s="11"/>
      <c r="D349" s="11"/>
      <c r="E349" s="11"/>
      <c r="F349" s="11"/>
    </row>
    <row r="350" spans="1:6" s="55" customFormat="1" ht="15.95" customHeight="1" x14ac:dyDescent="0.25">
      <c r="A350" s="53"/>
      <c r="B350" s="54"/>
      <c r="C350" s="54"/>
      <c r="D350" s="54"/>
      <c r="E350" s="54"/>
      <c r="F350" s="54"/>
    </row>
    <row r="351" spans="1:6" s="55" customFormat="1" ht="14.1" customHeight="1" x14ac:dyDescent="0.25">
      <c r="A351" s="53"/>
      <c r="B351" s="54"/>
      <c r="C351" s="54"/>
      <c r="D351" s="54"/>
      <c r="E351" s="54"/>
      <c r="F351" s="54"/>
    </row>
    <row r="352" spans="1:6" s="55" customFormat="1" ht="23.1" customHeight="1" x14ac:dyDescent="0.25">
      <c r="A352" s="53"/>
      <c r="B352" s="54"/>
      <c r="C352" s="54"/>
      <c r="D352" s="54"/>
      <c r="E352" s="54"/>
      <c r="F352" s="54"/>
    </row>
    <row r="353" spans="1:6" s="55" customFormat="1" ht="18" customHeight="1" x14ac:dyDescent="0.25">
      <c r="A353" s="56"/>
      <c r="B353" s="57"/>
      <c r="C353" s="57"/>
      <c r="D353" s="57"/>
      <c r="E353" s="57"/>
      <c r="F353" s="57"/>
    </row>
    <row r="354" spans="1:6" s="55" customFormat="1" x14ac:dyDescent="0.25">
      <c r="A354" s="2"/>
      <c r="B354" s="35"/>
      <c r="C354" s="41"/>
      <c r="D354" s="58"/>
      <c r="E354" s="40"/>
      <c r="F354" s="41"/>
    </row>
    <row r="355" spans="1:6" s="55" customFormat="1" x14ac:dyDescent="0.25">
      <c r="A355" s="59"/>
      <c r="B355" s="35"/>
      <c r="C355" s="41"/>
      <c r="D355" s="58"/>
      <c r="E355" s="40"/>
      <c r="F355" s="41"/>
    </row>
    <row r="356" spans="1:6" s="55" customFormat="1" x14ac:dyDescent="0.25">
      <c r="A356" s="60"/>
      <c r="B356" s="35"/>
      <c r="C356" s="41"/>
      <c r="D356" s="58"/>
      <c r="E356" s="40"/>
      <c r="F356" s="41"/>
    </row>
    <row r="357" spans="1:6" s="55" customFormat="1" x14ac:dyDescent="0.25">
      <c r="A357" s="60"/>
      <c r="B357" s="35"/>
      <c r="C357" s="41"/>
      <c r="D357" s="58"/>
      <c r="E357" s="40"/>
      <c r="F357" s="41"/>
    </row>
    <row r="358" spans="1:6" s="55" customFormat="1" x14ac:dyDescent="0.25">
      <c r="A358" s="60"/>
      <c r="B358" s="35"/>
      <c r="C358" s="41"/>
      <c r="D358" s="58"/>
      <c r="E358" s="40"/>
      <c r="F358" s="41"/>
    </row>
    <row r="359" spans="1:6" s="55" customFormat="1" x14ac:dyDescent="0.25">
      <c r="A359" s="60"/>
      <c r="B359" s="35"/>
      <c r="C359" s="41"/>
      <c r="D359" s="58"/>
      <c r="E359" s="40"/>
      <c r="F359" s="41"/>
    </row>
    <row r="360" spans="1:6" s="55" customFormat="1" x14ac:dyDescent="0.25">
      <c r="A360" s="59"/>
      <c r="B360" s="35"/>
      <c r="C360" s="41"/>
      <c r="D360" s="58"/>
      <c r="E360" s="40"/>
      <c r="F360" s="41"/>
    </row>
    <row r="361" spans="1:6" s="55" customFormat="1" x14ac:dyDescent="0.25">
      <c r="A361" s="60"/>
      <c r="B361" s="35"/>
      <c r="C361" s="41"/>
      <c r="D361" s="58"/>
      <c r="E361" s="40"/>
      <c r="F361" s="41"/>
    </row>
    <row r="362" spans="1:6" s="55" customFormat="1" x14ac:dyDescent="0.25">
      <c r="A362" s="60"/>
      <c r="B362" s="35"/>
      <c r="C362" s="41"/>
      <c r="D362" s="58"/>
      <c r="E362" s="40"/>
      <c r="F362" s="41"/>
    </row>
    <row r="363" spans="1:6" s="55" customFormat="1" x14ac:dyDescent="0.25">
      <c r="A363" s="60"/>
      <c r="B363" s="35"/>
      <c r="C363" s="41"/>
      <c r="D363" s="58"/>
      <c r="E363" s="40"/>
      <c r="F363" s="41"/>
    </row>
    <row r="364" spans="1:6" s="55" customFormat="1" x14ac:dyDescent="0.25">
      <c r="A364" s="60"/>
      <c r="B364" s="35"/>
      <c r="C364" s="41"/>
      <c r="D364" s="58"/>
      <c r="E364" s="40"/>
      <c r="F364" s="41"/>
    </row>
    <row r="365" spans="1:6" s="55" customFormat="1" x14ac:dyDescent="0.25">
      <c r="A365" s="60"/>
      <c r="B365" s="35"/>
      <c r="C365" s="41"/>
      <c r="D365" s="58"/>
      <c r="E365" s="40"/>
      <c r="F365" s="41"/>
    </row>
    <row r="366" spans="1:6" s="55" customFormat="1" x14ac:dyDescent="0.25">
      <c r="A366" s="2"/>
      <c r="B366" s="35"/>
      <c r="C366" s="41"/>
      <c r="D366" s="58"/>
      <c r="E366" s="40"/>
      <c r="F366" s="41"/>
    </row>
    <row r="367" spans="1:6" s="55" customFormat="1" x14ac:dyDescent="0.25">
      <c r="A367" s="2"/>
      <c r="B367" s="35"/>
      <c r="C367" s="41"/>
      <c r="D367" s="58"/>
      <c r="E367" s="40"/>
      <c r="F367" s="41"/>
    </row>
    <row r="369" spans="1:8" x14ac:dyDescent="0.25">
      <c r="A369" s="48"/>
      <c r="B369" s="38"/>
      <c r="C369" s="39"/>
      <c r="D369" s="39"/>
      <c r="E369" s="39"/>
      <c r="F369" s="39"/>
      <c r="H369" s="12"/>
    </row>
    <row r="370" spans="1:8" x14ac:dyDescent="0.25">
      <c r="B370" s="3"/>
      <c r="C370" s="11"/>
      <c r="D370" s="11"/>
      <c r="E370" s="11"/>
      <c r="F370" s="11"/>
    </row>
    <row r="371" spans="1:8" s="55" customFormat="1" ht="12.75" x14ac:dyDescent="0.25">
      <c r="A371" s="61"/>
      <c r="B371" s="62"/>
      <c r="C371" s="63"/>
      <c r="D371" s="64"/>
      <c r="E371" s="65"/>
      <c r="F371" s="63"/>
    </row>
    <row r="372" spans="1:8" s="55" customFormat="1" ht="12.75" x14ac:dyDescent="0.25">
      <c r="A372" s="61"/>
      <c r="B372" s="62"/>
      <c r="C372" s="63"/>
      <c r="D372" s="64"/>
      <c r="E372" s="65"/>
      <c r="F372" s="63"/>
    </row>
    <row r="373" spans="1:8" x14ac:dyDescent="0.25">
      <c r="A373" s="10"/>
      <c r="B373" s="3"/>
      <c r="C373" s="11"/>
      <c r="D373" s="11"/>
      <c r="E373" s="11"/>
      <c r="F373" s="11"/>
    </row>
    <row r="374" spans="1:8" x14ac:dyDescent="0.25">
      <c r="A374" s="5"/>
    </row>
    <row r="378" spans="1:8" ht="30.95" customHeight="1" x14ac:dyDescent="0.25"/>
    <row r="382" spans="1:8" ht="15" customHeight="1" x14ac:dyDescent="0.25"/>
    <row r="383" spans="1:8" x14ac:dyDescent="0.25">
      <c r="H383" s="12"/>
    </row>
    <row r="387" spans="1:8" s="12" customFormat="1" x14ac:dyDescent="0.25">
      <c r="A387" s="10"/>
      <c r="B387" s="6"/>
      <c r="C387" s="4"/>
      <c r="D387" s="4"/>
      <c r="E387" s="4"/>
      <c r="F387" s="4"/>
    </row>
    <row r="388" spans="1:8" s="12" customFormat="1" x14ac:dyDescent="0.25">
      <c r="A388" s="10"/>
      <c r="B388" s="6"/>
      <c r="C388" s="4"/>
      <c r="D388" s="4"/>
      <c r="E388" s="4"/>
      <c r="F388" s="4"/>
    </row>
    <row r="389" spans="1:8" x14ac:dyDescent="0.25">
      <c r="A389" s="48"/>
      <c r="B389" s="38"/>
      <c r="C389" s="39"/>
      <c r="D389" s="39"/>
      <c r="E389" s="39"/>
      <c r="F389" s="39"/>
    </row>
    <row r="390" spans="1:8" x14ac:dyDescent="0.25">
      <c r="B390" s="3"/>
      <c r="C390" s="11"/>
      <c r="D390" s="11"/>
      <c r="E390" s="11"/>
      <c r="F390" s="11"/>
    </row>
    <row r="391" spans="1:8" s="12" customFormat="1" x14ac:dyDescent="0.25">
      <c r="B391" s="6"/>
      <c r="C391" s="4"/>
      <c r="D391" s="4"/>
      <c r="E391" s="4"/>
      <c r="F391" s="4"/>
    </row>
    <row r="392" spans="1:8" s="12" customFormat="1" x14ac:dyDescent="0.25">
      <c r="B392" s="6"/>
      <c r="C392" s="4"/>
      <c r="D392" s="4"/>
      <c r="E392" s="4"/>
      <c r="F392" s="4"/>
    </row>
    <row r="393" spans="1:8" s="12" customFormat="1" x14ac:dyDescent="0.25">
      <c r="A393" s="10"/>
      <c r="B393" s="3"/>
      <c r="C393" s="11"/>
      <c r="D393" s="11"/>
      <c r="E393" s="11"/>
      <c r="F393" s="11"/>
    </row>
    <row r="394" spans="1:8" ht="12.6" customHeight="1" x14ac:dyDescent="0.25"/>
    <row r="395" spans="1:8" s="55" customFormat="1" x14ac:dyDescent="0.25">
      <c r="A395" s="2"/>
      <c r="B395" s="35"/>
      <c r="C395" s="41"/>
      <c r="D395" s="58"/>
      <c r="E395" s="40"/>
      <c r="F395" s="41"/>
    </row>
    <row r="396" spans="1:8" s="55" customFormat="1" x14ac:dyDescent="0.25">
      <c r="A396" s="60"/>
      <c r="B396" s="35"/>
      <c r="C396" s="41"/>
      <c r="D396" s="58"/>
      <c r="E396" s="40"/>
      <c r="F396" s="41"/>
      <c r="H396" s="66"/>
    </row>
    <row r="399" spans="1:8" x14ac:dyDescent="0.25">
      <c r="C399" s="41"/>
      <c r="D399" s="58"/>
      <c r="E399" s="40"/>
      <c r="F399" s="41"/>
    </row>
    <row r="402" spans="1:7" x14ac:dyDescent="0.25">
      <c r="C402" s="41"/>
      <c r="D402" s="58"/>
      <c r="E402" s="40"/>
      <c r="F402" s="41"/>
    </row>
    <row r="405" spans="1:7" x14ac:dyDescent="0.25">
      <c r="E405" s="40"/>
      <c r="F405" s="41"/>
    </row>
    <row r="407" spans="1:7" x14ac:dyDescent="0.25">
      <c r="G407" s="67"/>
    </row>
    <row r="409" spans="1:7" s="12" customFormat="1" x14ac:dyDescent="0.25">
      <c r="A409" s="10"/>
      <c r="B409" s="6"/>
      <c r="C409" s="4"/>
      <c r="D409" s="4"/>
      <c r="E409" s="4"/>
      <c r="F409" s="4"/>
    </row>
    <row r="410" spans="1:7" x14ac:dyDescent="0.25">
      <c r="A410" s="48"/>
      <c r="B410" s="38"/>
      <c r="C410" s="39"/>
      <c r="D410" s="39"/>
      <c r="E410" s="39"/>
      <c r="F410" s="39"/>
    </row>
  </sheetData>
  <sheetProtection algorithmName="SHA-512" hashValue="GxahHJb0NW+pU9sxXCrwhTSP/qPmmNioMcqmPdWQJXPiqt7T3fTM8QHxGPe/wJK98EjGKVXLbMGLtvjrucjz/g==" saltValue="dU7iDTKx3DunGoLzLeoLZQ==" spinCount="100000" sheet="1"/>
  <mergeCells count="27">
    <mergeCell ref="B64:G64"/>
    <mergeCell ref="B57:G57"/>
    <mergeCell ref="B58:G58"/>
    <mergeCell ref="B59:G59"/>
    <mergeCell ref="B60:G60"/>
    <mergeCell ref="B61:G61"/>
    <mergeCell ref="B53:G53"/>
    <mergeCell ref="B55:G55"/>
    <mergeCell ref="B56:G56"/>
    <mergeCell ref="B62:G62"/>
    <mergeCell ref="B63:G63"/>
    <mergeCell ref="B47:G47"/>
    <mergeCell ref="B48:G48"/>
    <mergeCell ref="B49:G49"/>
    <mergeCell ref="B352:F352"/>
    <mergeCell ref="B22:F22"/>
    <mergeCell ref="B350:F350"/>
    <mergeCell ref="B351:F351"/>
    <mergeCell ref="B39:G39"/>
    <mergeCell ref="B41:G41"/>
    <mergeCell ref="B42:G42"/>
    <mergeCell ref="B43:G43"/>
    <mergeCell ref="B44:G44"/>
    <mergeCell ref="B45:G45"/>
    <mergeCell ref="B46:G46"/>
    <mergeCell ref="B50:G50"/>
    <mergeCell ref="B51:G51"/>
  </mergeCells>
  <phoneticPr fontId="17" type="noConversion"/>
  <pageMargins left="0.75" right="0.75" top="1" bottom="1" header="0.5" footer="0.5"/>
  <pageSetup paperSize="9" scale="75" orientation="portrait" r:id="rId1"/>
  <rowBreaks count="3" manualBreakCount="3">
    <brk id="214" max="6" man="1"/>
    <brk id="238" max="16383" man="1"/>
    <brk id="323" max="1638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1_OPREMA</vt:lpstr>
      <vt:lpstr>'1_OPREMA'!Področje_tiskanja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Tina</dc:creator>
  <cp:lastModifiedBy>Vilma Zupančič</cp:lastModifiedBy>
  <cp:lastPrinted>2023-05-08T09:11:41Z</cp:lastPrinted>
  <dcterms:created xsi:type="dcterms:W3CDTF">2016-12-09T07:57:46Z</dcterms:created>
  <dcterms:modified xsi:type="dcterms:W3CDTF">2023-05-08T09:15:04Z</dcterms:modified>
</cp:coreProperties>
</file>